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7795" windowHeight="12465" firstSheet="1" activeTab="7"/>
  </bookViews>
  <sheets>
    <sheet name="Табл. 1 ЭОТ" sheetId="1" r:id="rId1"/>
    <sheet name="Табл. 2 индексация" sheetId="2" r:id="rId2"/>
    <sheet name="Табл. 3 административные (общ.)" sheetId="5" r:id="rId3"/>
    <sheet name="Табл. 4 ФОТ" sheetId="12" r:id="rId4"/>
    <sheet name="Табл. 5 аренда (лизинг)" sheetId="10" r:id="rId5"/>
    <sheet name="Табл. 6 прибыль" sheetId="13" r:id="rId6"/>
    <sheet name="таблица 7 фин.рез" sheetId="7" r:id="rId7"/>
    <sheet name="таблица 8 фин.рез" sheetId="8" r:id="rId8"/>
  </sheets>
  <definedNames>
    <definedName name="_xlnm.Print_Titles" localSheetId="0">'Табл. 1 ЭОТ'!$5:$8</definedName>
    <definedName name="_xlnm.Print_Titles" localSheetId="1">'Табл. 2 индексация'!$5:$8</definedName>
    <definedName name="_xlnm.Print_Titles" localSheetId="4">'Табл. 5 аренда (лизинг)'!$5:$8</definedName>
    <definedName name="_xlnm.Print_Area" localSheetId="6">'таблица 7 фин.рез'!$A$1:$I$25</definedName>
  </definedNames>
  <calcPr calcId="144525" iterate="1"/>
</workbook>
</file>

<file path=xl/calcChain.xml><?xml version="1.0" encoding="utf-8"?>
<calcChain xmlns="http://schemas.openxmlformats.org/spreadsheetml/2006/main">
  <c r="J12" i="8" l="1"/>
  <c r="K12" i="8" s="1"/>
  <c r="L12" i="8" s="1"/>
  <c r="M12" i="8" s="1"/>
  <c r="N12" i="8" s="1"/>
  <c r="O12" i="8" s="1"/>
  <c r="P12" i="8" s="1"/>
  <c r="S12" i="8" s="1"/>
  <c r="T12" i="8" s="1"/>
  <c r="U12" i="8" s="1"/>
  <c r="V12" i="8" l="1"/>
  <c r="W12" i="8" s="1"/>
  <c r="E30" i="2"/>
  <c r="F30" i="2"/>
  <c r="G30" i="2"/>
  <c r="H30" i="2"/>
  <c r="I30" i="2"/>
  <c r="J30" i="2"/>
  <c r="K30" i="2"/>
  <c r="L30" i="2"/>
  <c r="D30" i="2"/>
  <c r="E26" i="2"/>
  <c r="E23" i="2" s="1"/>
  <c r="F26" i="2"/>
  <c r="G26" i="2"/>
  <c r="H26" i="2"/>
  <c r="I26" i="2"/>
  <c r="J26" i="2"/>
  <c r="J23" i="2" s="1"/>
  <c r="K26" i="2"/>
  <c r="L26" i="2"/>
  <c r="F23" i="2"/>
  <c r="G23" i="2"/>
  <c r="H23" i="2"/>
  <c r="I23" i="2"/>
  <c r="K23" i="2"/>
  <c r="L23" i="2"/>
  <c r="D26" i="2"/>
  <c r="D23" i="2" s="1"/>
  <c r="L17" i="2"/>
  <c r="E17" i="2"/>
  <c r="F17" i="2"/>
  <c r="G17" i="2"/>
  <c r="H17" i="2"/>
  <c r="H14" i="2" s="1"/>
  <c r="I17" i="2"/>
  <c r="I14" i="2" s="1"/>
  <c r="J17" i="2"/>
  <c r="J14" i="2" s="1"/>
  <c r="K17" i="2"/>
  <c r="K14" i="2" s="1"/>
  <c r="D17" i="2"/>
  <c r="D14" i="2" s="1"/>
  <c r="E14" i="2"/>
  <c r="F14" i="2"/>
  <c r="G14" i="2"/>
  <c r="L14" i="2"/>
  <c r="L13" i="2" s="1"/>
  <c r="L54" i="2" s="1"/>
  <c r="L56" i="2" s="1"/>
  <c r="J12" i="2"/>
  <c r="K12" i="2"/>
  <c r="L12" i="2"/>
  <c r="I12" i="2"/>
  <c r="H13" i="2" l="1"/>
  <c r="H54" i="2" s="1"/>
  <c r="H56" i="2" s="1"/>
  <c r="K13" i="2"/>
  <c r="K54" i="2" s="1"/>
  <c r="K56" i="2" s="1"/>
  <c r="G13" i="2"/>
  <c r="G54" i="2" s="1"/>
  <c r="G56" i="2" s="1"/>
  <c r="J13" i="2"/>
  <c r="J54" i="2" s="1"/>
  <c r="J56" i="2" s="1"/>
  <c r="F13" i="2"/>
  <c r="F54" i="2" s="1"/>
  <c r="F56" i="2" s="1"/>
  <c r="I13" i="2"/>
  <c r="I54" i="2" s="1"/>
  <c r="I56" i="2" s="1"/>
  <c r="E13" i="2"/>
  <c r="E54" i="2" s="1"/>
  <c r="E56" i="2" s="1"/>
  <c r="D13" i="2"/>
  <c r="D54" i="2" s="1"/>
  <c r="D56" i="2" s="1"/>
  <c r="E49" i="1" l="1"/>
  <c r="F49" i="1"/>
  <c r="G49" i="1"/>
  <c r="H49" i="1"/>
  <c r="D49" i="1"/>
  <c r="E40" i="1"/>
  <c r="F40" i="1"/>
  <c r="G40" i="1"/>
  <c r="H40" i="1"/>
  <c r="D40" i="1"/>
  <c r="E35" i="1"/>
  <c r="F35" i="1"/>
  <c r="G35" i="1"/>
  <c r="H35" i="1"/>
  <c r="D35" i="1"/>
  <c r="E33" i="1"/>
  <c r="F33" i="1"/>
  <c r="G33" i="1"/>
  <c r="H33" i="1"/>
  <c r="D33" i="1"/>
  <c r="E31" i="1"/>
  <c r="F31" i="1"/>
  <c r="G31" i="1"/>
  <c r="H31" i="1"/>
  <c r="D31" i="1"/>
  <c r="E27" i="1"/>
  <c r="E24" i="1" s="1"/>
  <c r="F27" i="1"/>
  <c r="F24" i="1" s="1"/>
  <c r="G27" i="1"/>
  <c r="G24" i="1" s="1"/>
  <c r="H27" i="1"/>
  <c r="H24" i="1" s="1"/>
  <c r="D27" i="1"/>
  <c r="D24" i="1" s="1"/>
  <c r="E18" i="1"/>
  <c r="F18" i="1"/>
  <c r="G18" i="1"/>
  <c r="H18" i="1"/>
  <c r="D18" i="1"/>
  <c r="E11" i="1"/>
  <c r="F11" i="1"/>
  <c r="G11" i="1"/>
  <c r="H11" i="1"/>
  <c r="D11" i="1"/>
  <c r="D9" i="1" s="1"/>
  <c r="D53" i="1" l="1"/>
  <c r="D55" i="1" s="1"/>
  <c r="F9" i="1"/>
  <c r="F53" i="1" s="1"/>
  <c r="F55" i="1" s="1"/>
  <c r="E9" i="1"/>
  <c r="E53" i="1" s="1"/>
  <c r="E55" i="1" s="1"/>
  <c r="H9" i="1"/>
  <c r="H53" i="1" s="1"/>
  <c r="H55" i="1" s="1"/>
  <c r="G9" i="1"/>
  <c r="G53" i="1" s="1"/>
  <c r="G55" i="1" s="1"/>
</calcChain>
</file>

<file path=xl/sharedStrings.xml><?xml version="1.0" encoding="utf-8"?>
<sst xmlns="http://schemas.openxmlformats.org/spreadsheetml/2006/main" count="854" uniqueCount="338">
  <si>
    <t>Таблица № 1</t>
  </si>
  <si>
    <t>Расчет тарифа методом экономически обоснованных расходов (затрат)</t>
  </si>
  <si>
    <t>№
п/п</t>
  </si>
  <si>
    <t>Наименование</t>
  </si>
  <si>
    <t>Единица измерений</t>
  </si>
  <si>
    <t>Истекший год
(i-2)</t>
  </si>
  <si>
    <t>Текущий год
(i-1)</t>
  </si>
  <si>
    <t>Очередной год</t>
  </si>
  <si>
    <t>Принято КТР МО</t>
  </si>
  <si>
    <t>факт</t>
  </si>
  <si>
    <t>ожид</t>
  </si>
  <si>
    <t>1</t>
  </si>
  <si>
    <t>Производственные расходы</t>
  </si>
  <si>
    <t>тыс. руб.</t>
  </si>
  <si>
    <t>1.1</t>
  </si>
  <si>
    <t>Расходы на приобретение сырья и материалов и их хранение</t>
  </si>
  <si>
    <t>1.2</t>
  </si>
  <si>
    <t>1.2.1</t>
  </si>
  <si>
    <t>электроэнергия</t>
  </si>
  <si>
    <t>1.2.2</t>
  </si>
  <si>
    <t>теплоэнергия</t>
  </si>
  <si>
    <t>1.2.3</t>
  </si>
  <si>
    <t>теплоноситель</t>
  </si>
  <si>
    <t>1.2.4</t>
  </si>
  <si>
    <t>топливо</t>
  </si>
  <si>
    <t>1.2.5</t>
  </si>
  <si>
    <t>холодная вода</t>
  </si>
  <si>
    <t>1.3</t>
  </si>
  <si>
    <t>1.4</t>
  </si>
  <si>
    <t>Расходы на оплату труда и отчисления на социальные нужды основного производственного персонала, в том числе налоги и сборы:</t>
  </si>
  <si>
    <t>1.4.1</t>
  </si>
  <si>
    <t>Расходы на оплату труда производственного персонала</t>
  </si>
  <si>
    <t>1.4.2</t>
  </si>
  <si>
    <t>Отчисления на социальные нужды производственного персонала, в том числе налоги и сборы</t>
  </si>
  <si>
    <t>1.5</t>
  </si>
  <si>
    <t>Расходы на уплату процентов по займам и кредитам</t>
  </si>
  <si>
    <t>1.6</t>
  </si>
  <si>
    <t>Общехозяйственные расходы</t>
  </si>
  <si>
    <t>1.7</t>
  </si>
  <si>
    <t>Прочие производственные расходы</t>
  </si>
  <si>
    <t>2</t>
  </si>
  <si>
    <t>Ремонтные расходы</t>
  </si>
  <si>
    <t>2.1</t>
  </si>
  <si>
    <t>2.2</t>
  </si>
  <si>
    <t>2.3</t>
  </si>
  <si>
    <t>Расходы на оплату труда и отчисления на социальные нужды ремонтного персонала, в том числе налоги и сборы</t>
  </si>
  <si>
    <t>2.3.1</t>
  </si>
  <si>
    <t>Расходы на оплату труда ремонтного персонала</t>
  </si>
  <si>
    <t>2.3.2</t>
  </si>
  <si>
    <t>Отчисления на социальные нужды ремонтного персонала, в том числе налоги и сборы</t>
  </si>
  <si>
    <t>3</t>
  </si>
  <si>
    <t>Административные расходы</t>
  </si>
  <si>
    <t>4</t>
  </si>
  <si>
    <t>Сбытовые расходы</t>
  </si>
  <si>
    <t>4.1</t>
  </si>
  <si>
    <t>5</t>
  </si>
  <si>
    <t>Амортизация</t>
  </si>
  <si>
    <t>5.1</t>
  </si>
  <si>
    <t>6</t>
  </si>
  <si>
    <t>Арендная и концессионная плата, лизинговые платежи</t>
  </si>
  <si>
    <t>6.1</t>
  </si>
  <si>
    <t>Аренда имущества</t>
  </si>
  <si>
    <t>6.2</t>
  </si>
  <si>
    <t>Концессионная плата</t>
  </si>
  <si>
    <t>6.3</t>
  </si>
  <si>
    <t>Лизинговые платежи</t>
  </si>
  <si>
    <t>6.4</t>
  </si>
  <si>
    <t>Аренда земельных участков</t>
  </si>
  <si>
    <t>7</t>
  </si>
  <si>
    <t>Налоги и сборы</t>
  </si>
  <si>
    <t>7.1</t>
  </si>
  <si>
    <t>Налог на прибыль</t>
  </si>
  <si>
    <t>7.2</t>
  </si>
  <si>
    <t>Налог на имущество организаций</t>
  </si>
  <si>
    <t>7.3</t>
  </si>
  <si>
    <t>7.4</t>
  </si>
  <si>
    <t>7.5</t>
  </si>
  <si>
    <t>Земельный налог</t>
  </si>
  <si>
    <t>7.6</t>
  </si>
  <si>
    <t>Транспортный налог</t>
  </si>
  <si>
    <t>8</t>
  </si>
  <si>
    <t>Нормативная прибыль</t>
  </si>
  <si>
    <t>9</t>
  </si>
  <si>
    <t>10</t>
  </si>
  <si>
    <t>Недополученные доходы/расходы прошлых периодов</t>
  </si>
  <si>
    <t>10.1</t>
  </si>
  <si>
    <t>Экономически обоснованные расходы, не учтенные органом регулирования тарифов при установлении тарифов на ее товары (работы, услуги) в прошлом периоде</t>
  </si>
  <si>
    <t>10.2</t>
  </si>
  <si>
    <t>Недополученные доходы прошлых периодов регулирования</t>
  </si>
  <si>
    <t>10.3</t>
  </si>
  <si>
    <t>Расходы, связанные с обслуживанием заемных средств и собственных средств, направляемых на покрытие недостатка средств</t>
  </si>
  <si>
    <t>11</t>
  </si>
  <si>
    <t>Необходимая валовая выручка</t>
  </si>
  <si>
    <t>12</t>
  </si>
  <si>
    <t>13</t>
  </si>
  <si>
    <t>13.1</t>
  </si>
  <si>
    <t>Темп роста тарифа</t>
  </si>
  <si>
    <t>%</t>
  </si>
  <si>
    <t>СПРАВОЧНО</t>
  </si>
  <si>
    <t>чел.</t>
  </si>
  <si>
    <t>Среднемесячный доход 1 работника</t>
  </si>
  <si>
    <t>руб./чел./мес.</t>
  </si>
  <si>
    <t>Руководитель организации</t>
  </si>
  <si>
    <t>(Ф. И. О. руководителя)</t>
  </si>
  <si>
    <t>(подпись)</t>
  </si>
  <si>
    <t>(должность исполнителя)</t>
  </si>
  <si>
    <t>(Ф. И. О. исполнителя)</t>
  </si>
  <si>
    <t>Место для печати</t>
  </si>
  <si>
    <t>Расходы на оплату работ и услуг, выполняемых сторонними организациями и индивидуальными предпринимателями, связанные с эксплуатацией объектов,   используемых для обработки, обезвреживания, захоронения твердых коммунальных отходов</t>
  </si>
  <si>
    <t xml:space="preserve">Расходы на текущий ремонт объектов, используемых для обработки, обезвреживания, захоронения твердых коммунальных отходов
</t>
  </si>
  <si>
    <t>Амортизация основных средств и нематериальных активов</t>
  </si>
  <si>
    <t>Прочие налоги и сборы</t>
  </si>
  <si>
    <t>Масса твердых коммунальных отходов</t>
  </si>
  <si>
    <t xml:space="preserve">Плата за негативное воздействие на окружающую среду при размещении твердых коммунальных отходов
</t>
  </si>
  <si>
    <t xml:space="preserve">Тариф </t>
  </si>
  <si>
    <t>тыс.тонн</t>
  </si>
  <si>
    <t>руб./т</t>
  </si>
  <si>
    <t>Таблица № 2</t>
  </si>
  <si>
    <t>Расчет тарифа методом индексации</t>
  </si>
  <si>
    <t>1-й год</t>
  </si>
  <si>
    <t>2-й год</t>
  </si>
  <si>
    <t>3-й год</t>
  </si>
  <si>
    <t>4-й год</t>
  </si>
  <si>
    <t>5-й год</t>
  </si>
  <si>
    <t>Индексы</t>
  </si>
  <si>
    <t>индекс эффективности расходов</t>
  </si>
  <si>
    <t>индекс потребительских цен</t>
  </si>
  <si>
    <t>Операционные расходы</t>
  </si>
  <si>
    <t>2.1.</t>
  </si>
  <si>
    <t>Производственные расходы:</t>
  </si>
  <si>
    <t>2.1.1</t>
  </si>
  <si>
    <t>расходы на приобретение сырья и материалов и их хранение</t>
  </si>
  <si>
    <t>2.1.2</t>
  </si>
  <si>
    <t>расходы на оплату регулируемыми организациями выполняемых сторонними организациями работ и (или) услуг</t>
  </si>
  <si>
    <t>2.1.3</t>
  </si>
  <si>
    <t>расходы на оплату труда и отчисления на социальные нужды основного производственного персонала, в том числе:</t>
  </si>
  <si>
    <t>2.1.3.1</t>
  </si>
  <si>
    <t>расходы на оплату труда производственного персонала</t>
  </si>
  <si>
    <t>2.1.3.2</t>
  </si>
  <si>
    <t>налоги и сборы с фонда оплаты труда</t>
  </si>
  <si>
    <t>2.1.4</t>
  </si>
  <si>
    <t>расходы на уплату процентов по займам и кредитам</t>
  </si>
  <si>
    <t>2.1.5</t>
  </si>
  <si>
    <t>общехозяйственные расходы</t>
  </si>
  <si>
    <t>2.1.6</t>
  </si>
  <si>
    <t>2.2.1</t>
  </si>
  <si>
    <t>2.2.2</t>
  </si>
  <si>
    <t>2.2.3</t>
  </si>
  <si>
    <t>расходы на оплату труда и отчисления на социальные нужды ремонтного персонала, в том числе налоги и сборы</t>
  </si>
  <si>
    <t>2.2.3.1</t>
  </si>
  <si>
    <t>расходы на оплату труда ремонтного персонала</t>
  </si>
  <si>
    <t>2.2.3.2</t>
  </si>
  <si>
    <t>отчисления на социальные нужды ремонтного персонала, в том числе налоги и сборы</t>
  </si>
  <si>
    <t>Неподконтрольные расходы</t>
  </si>
  <si>
    <t>4.2</t>
  </si>
  <si>
    <t>Расходы на оплату товаров (услуг, работ), приобретаемых у других организаций</t>
  </si>
  <si>
    <t>4.2.1</t>
  </si>
  <si>
    <t>4.2.2</t>
  </si>
  <si>
    <t>4.2.3</t>
  </si>
  <si>
    <t>4.2.4</t>
  </si>
  <si>
    <t>4.3</t>
  </si>
  <si>
    <t>Земельный налог и арендная плата за землю</t>
  </si>
  <si>
    <t>4.3.5</t>
  </si>
  <si>
    <t>4.4.</t>
  </si>
  <si>
    <t>4.5</t>
  </si>
  <si>
    <t>4.6</t>
  </si>
  <si>
    <t>Экономия расходов</t>
  </si>
  <si>
    <t>4.7</t>
  </si>
  <si>
    <t>4.8</t>
  </si>
  <si>
    <t>Расходы на компенсацию экономически обоснованных расходов</t>
  </si>
  <si>
    <t>4.9</t>
  </si>
  <si>
    <t>Корректировка НВВ</t>
  </si>
  <si>
    <t>11.1</t>
  </si>
  <si>
    <t xml:space="preserve">коэф. индексации </t>
  </si>
  <si>
    <t>прочие производственные расходы</t>
  </si>
  <si>
    <t>расходы на текущий ремонт объектов, используемых для обработки, обезвреживания, захоронения твердых коммунальных отходов</t>
  </si>
  <si>
    <t xml:space="preserve">Расходы на капитальный ремонт объектов, используемых для обработки, обезвреживания, захоронения твердых коммунальных отходов
</t>
  </si>
  <si>
    <t>расходы на капитальный ремонт объектов, используемых для обработки, обезвреживания, захоронения твердых коммунальных отходов</t>
  </si>
  <si>
    <t>2.4</t>
  </si>
  <si>
    <t xml:space="preserve">Сбытовые расходы </t>
  </si>
  <si>
    <t xml:space="preserve">Плата за негативное воздействие на окружающую среду при размещении твердых коммунальных отходов
 </t>
  </si>
  <si>
    <t>3.1</t>
  </si>
  <si>
    <t>3.2</t>
  </si>
  <si>
    <t>3.3</t>
  </si>
  <si>
    <t>3.4</t>
  </si>
  <si>
    <t>3.5</t>
  </si>
  <si>
    <t>Расходы на энергетические ресурсы</t>
  </si>
  <si>
    <t>Таблица № 3</t>
  </si>
  <si>
    <t>№ п/п</t>
  </si>
  <si>
    <t>Единица измерения</t>
  </si>
  <si>
    <t>Истекший год (i-2)</t>
  </si>
  <si>
    <t>Очередной год (i)</t>
  </si>
  <si>
    <t>план</t>
  </si>
  <si>
    <t xml:space="preserve">план </t>
  </si>
  <si>
    <t>Льготный проезд к месту отдыха</t>
  </si>
  <si>
    <t xml:space="preserve">электрическая энергия </t>
  </si>
  <si>
    <t xml:space="preserve">тепловая энергия </t>
  </si>
  <si>
    <t>водоснабжение</t>
  </si>
  <si>
    <t>4.4</t>
  </si>
  <si>
    <t>водоотведение</t>
  </si>
  <si>
    <t>Материалы, инструменты</t>
  </si>
  <si>
    <t>Охрана труда</t>
  </si>
  <si>
    <t>Прочие расходы, в том числе:</t>
  </si>
  <si>
    <t>…</t>
  </si>
  <si>
    <t>Наименование показателя</t>
  </si>
  <si>
    <t>Итого</t>
  </si>
  <si>
    <t>Прочие виды деятельности</t>
  </si>
  <si>
    <t>% распределения</t>
  </si>
  <si>
    <t>ТКО</t>
  </si>
  <si>
    <t>Итого общехозяйственные расходы</t>
  </si>
  <si>
    <t>Расходы на оплату труда персонала</t>
  </si>
  <si>
    <t>Отчисления на социальные нужды персонала</t>
  </si>
  <si>
    <t>1.1.</t>
  </si>
  <si>
    <t xml:space="preserve">Средняя оплата труда                 </t>
  </si>
  <si>
    <t xml:space="preserve">тарифная ставка рабочего 1 разряда   </t>
  </si>
  <si>
    <t>руб.</t>
  </si>
  <si>
    <t xml:space="preserve">тарифная ставка рабочего 1 разряда   с учетом дефлятора   </t>
  </si>
  <si>
    <t xml:space="preserve">выплаты по районному коэффициенту и северные надбавки     </t>
  </si>
  <si>
    <t>тыс.руб.</t>
  </si>
  <si>
    <t>№</t>
  </si>
  <si>
    <t>наименование показателя</t>
  </si>
  <si>
    <t>регулируемые виды деятельности, в том числе</t>
  </si>
  <si>
    <t>прочие виды деятельности, в том числе:</t>
  </si>
  <si>
    <t>1.</t>
  </si>
  <si>
    <t>Выручка (стр.2110)</t>
  </si>
  <si>
    <t>2.</t>
  </si>
  <si>
    <t>Себестоимость (стр. 2120), в том числе:</t>
  </si>
  <si>
    <t>Оплата труда</t>
  </si>
  <si>
    <t>Отчисления на социальные нужды</t>
  </si>
  <si>
    <t>Амортизационные отчисления</t>
  </si>
  <si>
    <t>2.5</t>
  </si>
  <si>
    <t>Общехозяйственные, расходы</t>
  </si>
  <si>
    <t>2.6</t>
  </si>
  <si>
    <t>3.</t>
  </si>
  <si>
    <t>Прибыль (убыток) от продаж (стр. 2200)</t>
  </si>
  <si>
    <t>4.</t>
  </si>
  <si>
    <t>Прочие доходы (стр. 2340)</t>
  </si>
  <si>
    <t>5.</t>
  </si>
  <si>
    <t>Прочие расходы (стр. 2350)</t>
  </si>
  <si>
    <t>6.</t>
  </si>
  <si>
    <t>Прибыль (убыток) до налогообложения (стр. 2300)</t>
  </si>
  <si>
    <t>Организация:</t>
  </si>
  <si>
    <t>Отчетный период:</t>
  </si>
  <si>
    <t>Показатель</t>
  </si>
  <si>
    <t>Номер счета бухгалтерского учета</t>
  </si>
  <si>
    <t>Принцип распределения показателей по видам деятельности согласно организационно-распорядительному документу предприятия</t>
  </si>
  <si>
    <t>За отчетный период, 
всего по предприятию</t>
  </si>
  <si>
    <t>из графы 6 по филиалам</t>
  </si>
  <si>
    <t>Примечание</t>
  </si>
  <si>
    <t>За отчетный период, 
всего по филиалу &lt;Наименование филиала 2&gt;</t>
  </si>
  <si>
    <t>из графы 7 по видам деятельности</t>
  </si>
  <si>
    <t>Регулирунмые виды деятельности</t>
  </si>
  <si>
    <t>Прочие (нерегулируемые) виды деятельности</t>
  </si>
  <si>
    <t>&lt;Наименование регулируемого вида деятельности n+1&gt;</t>
  </si>
  <si>
    <t>Расшифровка административных (общехозяйственных) расходов</t>
  </si>
  <si>
    <t>Расчет % распределения административных (общехозяйственных) расходов на очередной период регулирования</t>
  </si>
  <si>
    <t>Распределение административных (общехозяйственных) расходов на очередной период регулирования</t>
  </si>
  <si>
    <t>Арендная плата, лизинговые платежи, в том числе:</t>
  </si>
  <si>
    <t>арендная плата, лизинговые платежи, не связанные с арендой (лизингом) объектов, используемых для обработки, обезвреживания, захоронения ТКО, в том числе:</t>
  </si>
  <si>
    <t xml:space="preserve"> - аренда офисов</t>
  </si>
  <si>
    <t xml:space="preserve"> - аренда автомобильной техники</t>
  </si>
  <si>
    <t xml:space="preserve"> - аренда прочего оборудования</t>
  </si>
  <si>
    <t xml:space="preserve"> - лизинг</t>
  </si>
  <si>
    <t>арендная плата, связанная с арендой объектов, используемых для обработки, обезвреживания, захоронения ТКО, в том числе:</t>
  </si>
  <si>
    <t xml:space="preserve"> - расходы на амортизацию</t>
  </si>
  <si>
    <t xml:space="preserve"> - налог на имущество</t>
  </si>
  <si>
    <t xml:space="preserve"> - налог на землю</t>
  </si>
  <si>
    <t xml:space="preserve"> - другие обязательные платежи</t>
  </si>
  <si>
    <t>лизинговые платежи, связанные с лизингом объектов, используемых для обработки, обезвреживания, захоронения  ТКО, в том числе:</t>
  </si>
  <si>
    <t xml:space="preserve"> - доход лизингодателя</t>
  </si>
  <si>
    <t xml:space="preserve">   справочно: ставка процента в соответствии с договором</t>
  </si>
  <si>
    <t>Таблица № 5</t>
  </si>
  <si>
    <t>Нормативная прибыль, в т.ч.</t>
  </si>
  <si>
    <t>Расчетная предпринимательская прибыль ( с расшифровкой) в т.ч.</t>
  </si>
  <si>
    <t>Расшифровка затрат по статье "Арендная плата, лизинговые платежи"</t>
  </si>
  <si>
    <t>Таблица № 4</t>
  </si>
  <si>
    <t>Текущий год (i-1)</t>
  </si>
  <si>
    <t xml:space="preserve">Численность АУП                    </t>
  </si>
  <si>
    <t>индекс роста заработной платы</t>
  </si>
  <si>
    <t>средний тарифный коэффициент</t>
  </si>
  <si>
    <t>среднемесячная тарифная ставка</t>
  </si>
  <si>
    <t>МРОТ по отраслевому тарифному соглашению</t>
  </si>
  <si>
    <t>2.7</t>
  </si>
  <si>
    <t xml:space="preserve">выплаты, связанные с режимом работы  и с условиями труда 1 работника в месяц:    </t>
  </si>
  <si>
    <t xml:space="preserve"> - процент</t>
  </si>
  <si>
    <t xml:space="preserve"> - сумма выплат</t>
  </si>
  <si>
    <t>2.8</t>
  </si>
  <si>
    <t xml:space="preserve">текущее премирование:                 </t>
  </si>
  <si>
    <t>2.9</t>
  </si>
  <si>
    <t xml:space="preserve">дополнительное премирование, включая вознаграждение за выслугу лет:        </t>
  </si>
  <si>
    <t>2.10</t>
  </si>
  <si>
    <t>2.11</t>
  </si>
  <si>
    <t xml:space="preserve">ИТОГО среднемесячная оплата труда    на 1 работника      </t>
  </si>
  <si>
    <t>Фонд оплаты труда</t>
  </si>
  <si>
    <t xml:space="preserve">Льготный проезд к месту отдыха       </t>
  </si>
  <si>
    <t xml:space="preserve">ИТОГО средства на оплату труда АУП
</t>
  </si>
  <si>
    <t xml:space="preserve">Расчет расходов на оплату труда </t>
  </si>
  <si>
    <t xml:space="preserve">Численность ПП    </t>
  </si>
  <si>
    <t>ИТОГО средства на оплату труда ПП</t>
  </si>
  <si>
    <t>Численность РП</t>
  </si>
  <si>
    <t>ИТОГО средства на оплату труда РП</t>
  </si>
  <si>
    <t>Расшифровка расходов из прибыли (расчетная предпринимательская и (или) нормативная прибыль)</t>
  </si>
  <si>
    <t>расходы на капитальные вложения (инвестиции)</t>
  </si>
  <si>
    <t>экономически обоснованные расходы на выплаты, предусмотренные коллективными договорами</t>
  </si>
  <si>
    <t xml:space="preserve">средства на возврат займов и кредитов, привлекаемых на реализацию мероприятий инвестиционной программы
</t>
  </si>
  <si>
    <t>Таблица № 6</t>
  </si>
  <si>
    <t>графы 8-14</t>
  </si>
  <si>
    <t>из графы15</t>
  </si>
  <si>
    <t>Численность производственного персонала (ПП)</t>
  </si>
  <si>
    <t>База распределения, тыс. руб.</t>
  </si>
  <si>
    <t xml:space="preserve">Примечание: операторы, осуществляющие деятельность в сфере обращения с твердыми коммунальными отходами, в отношении которых осуществляется ежегодная корректировка ранее установленных тарифов, табличную форму не заполняют.
</t>
  </si>
  <si>
    <t>Административно-управленческий персонал (АУП)</t>
  </si>
  <si>
    <t xml:space="preserve">Производственный персонал (ПП)  </t>
  </si>
  <si>
    <t>Ремонтный персонал (РП)</t>
  </si>
  <si>
    <t>Примечание: операторы, осуществляющие деятельность в сфере обращения с твердыми коммунальными отходами, в отношении которых осуществляется ежегодная корректировка ранее установленных тарифов, табличную форму не заполняют</t>
  </si>
  <si>
    <t>Таблица № 7</t>
  </si>
  <si>
    <t>Таблица № 8</t>
  </si>
  <si>
    <r>
      <t xml:space="preserve">Примечание: </t>
    </r>
    <r>
      <rPr>
        <sz val="11"/>
        <rFont val="Times New Roman"/>
        <family val="1"/>
        <charset val="204"/>
      </rPr>
      <t>форма заполняется за отчетный период регулирования.</t>
    </r>
  </si>
  <si>
    <t>Расшифровка отчета о финансовых результатах в разрезе видов деятельности</t>
  </si>
  <si>
    <t xml:space="preserve">Примечание: </t>
  </si>
  <si>
    <t>1.Форма заполняется по всем филиалам предприятия, в которых предприятие осуществляет свою деятельность, для чего дополняется соответствующими графами.</t>
  </si>
  <si>
    <t>2.Форма заполняется за отчетный период регулирования.</t>
  </si>
  <si>
    <t>Наименование вида деятельности</t>
  </si>
  <si>
    <t>Наименование статьи затрат</t>
  </si>
  <si>
    <t xml:space="preserve">Наименование статьи затрат </t>
  </si>
  <si>
    <t>1 полугодие</t>
  </si>
  <si>
    <t>2 полугодие</t>
  </si>
  <si>
    <t xml:space="preserve">За отчетный период, 
всего по филиалу Наименование филиала </t>
  </si>
  <si>
    <t>Расчетная предпринимательская прибыль</t>
  </si>
  <si>
    <t>Расходы по сомнительным долгам</t>
  </si>
  <si>
    <t xml:space="preserve">Расчетная предпринимательская прибыль </t>
  </si>
  <si>
    <t>Примечание: операторы, осуществляющие деятельность в сфере обращения с твердыми коммунальными отходами, в отношении которых осуществляется ежегодная корректировка ранее установленных тарифов, табличную форму заполняют с 1 по 8 столбец, при этом столбец 8 считать «Очередной год (i)».</t>
  </si>
  <si>
    <t>Обращение с промышленными отходами</t>
  </si>
  <si>
    <t>Захоронение ТКО</t>
  </si>
  <si>
    <t>Обработка ТКО</t>
  </si>
  <si>
    <t>Обезвреживание ТКО</t>
  </si>
  <si>
    <t>Энергетическая утилизация</t>
  </si>
  <si>
    <t xml:space="preserve">
Энергетическая утилизация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</si>
</sst>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2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 CE"/>
      <charset val="204"/>
    </font>
    <font>
      <sz val="11"/>
      <name val="Times New Roman Cyr"/>
      <family val="1"/>
      <charset val="204"/>
    </font>
    <font>
      <b/>
      <sz val="11"/>
      <name val="Times New Roman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theme="1"/>
      <name val="Roman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.5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12" fillId="0" borderId="0" applyBorder="0">
      <alignment horizontal="center" vertical="center" wrapText="1"/>
    </xf>
    <xf numFmtId="0" fontId="13" fillId="0" borderId="7" applyBorder="0">
      <alignment horizontal="center" vertical="center" wrapText="1"/>
    </xf>
    <xf numFmtId="4" fontId="14" fillId="2" borderId="1" applyBorder="0">
      <alignment horizontal="right"/>
    </xf>
    <xf numFmtId="0" fontId="15" fillId="0" borderId="0"/>
    <xf numFmtId="0" fontId="1" fillId="0" borderId="0"/>
    <xf numFmtId="4" fontId="14" fillId="3" borderId="0" applyFont="0" applyBorder="0">
      <alignment horizontal="right"/>
    </xf>
    <xf numFmtId="0" fontId="17" fillId="0" borderId="0" applyNumberFormat="0" applyBorder="0" applyProtection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49" fontId="2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0" xfId="0" applyFont="1"/>
    <xf numFmtId="164" fontId="10" fillId="0" borderId="5" xfId="0" applyNumberFormat="1" applyFont="1" applyBorder="1" applyAlignment="1">
      <alignment horizontal="left" vertical="center" wrapText="1"/>
    </xf>
    <xf numFmtId="164" fontId="11" fillId="0" borderId="5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3"/>
    </xf>
    <xf numFmtId="0" fontId="2" fillId="0" borderId="0" xfId="0" applyFont="1" applyAlignment="1">
      <alignment horizontal="left" vertical="center" wrapText="1" indent="3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2"/>
    </xf>
    <xf numFmtId="0" fontId="2" fillId="0" borderId="1" xfId="0" applyFont="1" applyBorder="1"/>
    <xf numFmtId="0" fontId="6" fillId="0" borderId="1" xfId="0" applyFont="1" applyBorder="1" applyAlignment="1">
      <alignment horizontal="left" vertical="center" wrapText="1"/>
    </xf>
    <xf numFmtId="4" fontId="2" fillId="0" borderId="8" xfId="7" applyNumberFormat="1" applyFont="1" applyFill="1" applyBorder="1" applyAlignment="1">
      <alignment horizontal="center" vertical="center" wrapText="1"/>
    </xf>
    <xf numFmtId="0" fontId="18" fillId="0" borderId="0" xfId="4" applyFont="1"/>
    <xf numFmtId="0" fontId="18" fillId="0" borderId="0" xfId="4" applyFont="1" applyAlignment="1">
      <alignment horizontal="center" wrapText="1"/>
    </xf>
    <xf numFmtId="0" fontId="19" fillId="0" borderId="0" xfId="4" applyFont="1" applyAlignment="1">
      <alignment horizontal="right"/>
    </xf>
    <xf numFmtId="0" fontId="18" fillId="0" borderId="1" xfId="4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/>
    </xf>
    <xf numFmtId="0" fontId="18" fillId="0" borderId="1" xfId="4" applyFont="1" applyBorder="1" applyAlignment="1">
      <alignment horizontal="center" vertical="top" wrapText="1"/>
    </xf>
    <xf numFmtId="0" fontId="18" fillId="0" borderId="1" xfId="4" applyFont="1" applyBorder="1" applyAlignment="1">
      <alignment horizontal="center" vertical="top"/>
    </xf>
    <xf numFmtId="0" fontId="18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vertical="top" wrapText="1"/>
    </xf>
    <xf numFmtId="0" fontId="21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top"/>
    </xf>
    <xf numFmtId="0" fontId="20" fillId="0" borderId="0" xfId="4" applyFont="1" applyAlignment="1">
      <alignment vertical="top"/>
    </xf>
    <xf numFmtId="49" fontId="18" fillId="0" borderId="1" xfId="4" applyNumberFormat="1" applyFont="1" applyBorder="1" applyAlignment="1">
      <alignment horizontal="center" vertical="center"/>
    </xf>
    <xf numFmtId="0" fontId="18" fillId="0" borderId="0" xfId="4" applyFont="1" applyAlignment="1">
      <alignment vertical="top"/>
    </xf>
    <xf numFmtId="0" fontId="22" fillId="0" borderId="1" xfId="4" applyFont="1" applyBorder="1" applyAlignment="1">
      <alignment vertical="top" wrapText="1"/>
    </xf>
    <xf numFmtId="49" fontId="18" fillId="0" borderId="0" xfId="4" applyNumberFormat="1" applyFont="1" applyBorder="1" applyAlignment="1">
      <alignment horizontal="center" vertical="center"/>
    </xf>
    <xf numFmtId="0" fontId="22" fillId="0" borderId="0" xfId="4" applyFont="1" applyBorder="1" applyAlignment="1">
      <alignment vertical="top" wrapText="1"/>
    </xf>
    <xf numFmtId="0" fontId="21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top"/>
    </xf>
    <xf numFmtId="0" fontId="20" fillId="0" borderId="0" xfId="4" applyFont="1" applyBorder="1" applyAlignment="1">
      <alignment horizontal="center" vertical="top"/>
    </xf>
    <xf numFmtId="0" fontId="20" fillId="0" borderId="0" xfId="4" applyFont="1" applyAlignment="1">
      <alignment horizontal="left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top"/>
    </xf>
    <xf numFmtId="0" fontId="21" fillId="0" borderId="1" xfId="4" applyFont="1" applyBorder="1" applyAlignment="1">
      <alignment vertical="top"/>
    </xf>
    <xf numFmtId="9" fontId="21" fillId="0" borderId="1" xfId="4" applyNumberFormat="1" applyFont="1" applyBorder="1" applyAlignment="1">
      <alignment horizontal="center" vertical="top"/>
    </xf>
    <xf numFmtId="0" fontId="18" fillId="0" borderId="4" xfId="4" applyFont="1" applyBorder="1" applyAlignment="1">
      <alignment horizontal="center" vertical="center" wrapText="1"/>
    </xf>
    <xf numFmtId="0" fontId="16" fillId="0" borderId="0" xfId="0" applyFont="1" applyAlignment="1">
      <alignment horizontal="justify"/>
    </xf>
    <xf numFmtId="0" fontId="21" fillId="0" borderId="0" xfId="0" applyFont="1"/>
    <xf numFmtId="0" fontId="0" fillId="0" borderId="0" xfId="0" applyAlignment="1">
      <alignment wrapText="1"/>
    </xf>
    <xf numFmtId="0" fontId="24" fillId="0" borderId="0" xfId="0" applyFont="1"/>
    <xf numFmtId="0" fontId="21" fillId="0" borderId="1" xfId="0" applyFont="1" applyBorder="1"/>
    <xf numFmtId="49" fontId="21" fillId="0" borderId="1" xfId="0" applyNumberFormat="1" applyFont="1" applyBorder="1"/>
    <xf numFmtId="49" fontId="21" fillId="0" borderId="1" xfId="0" applyNumberFormat="1" applyFont="1" applyFill="1" applyBorder="1"/>
    <xf numFmtId="0" fontId="0" fillId="0" borderId="1" xfId="0" applyBorder="1"/>
    <xf numFmtId="0" fontId="21" fillId="0" borderId="0" xfId="0" applyFont="1" applyAlignment="1">
      <alignment horizontal="right"/>
    </xf>
    <xf numFmtId="0" fontId="25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5" fillId="0" borderId="0" xfId="0" applyFont="1" applyBorder="1"/>
    <xf numFmtId="0" fontId="25" fillId="0" borderId="15" xfId="0" applyFont="1" applyBorder="1"/>
    <xf numFmtId="0" fontId="25" fillId="0" borderId="12" xfId="0" applyFont="1" applyBorder="1" applyAlignment="1">
      <alignment wrapText="1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/>
    <xf numFmtId="0" fontId="25" fillId="0" borderId="12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49" fontId="25" fillId="0" borderId="12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top" wrapText="1"/>
    </xf>
    <xf numFmtId="0" fontId="6" fillId="0" borderId="0" xfId="0" applyFont="1"/>
    <xf numFmtId="0" fontId="2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left" vertical="top" wrapText="1"/>
    </xf>
    <xf numFmtId="49" fontId="26" fillId="0" borderId="1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horizontal="justify" vertical="top" wrapText="1"/>
    </xf>
    <xf numFmtId="0" fontId="26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3" fillId="0" borderId="0" xfId="0" applyFont="1"/>
    <xf numFmtId="0" fontId="27" fillId="0" borderId="0" xfId="0" applyFont="1"/>
    <xf numFmtId="0" fontId="2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0" xfId="4" applyFont="1" applyAlignment="1"/>
    <xf numFmtId="0" fontId="29" fillId="0" borderId="0" xfId="0" applyFont="1"/>
    <xf numFmtId="0" fontId="30" fillId="0" borderId="0" xfId="0" applyFont="1"/>
    <xf numFmtId="0" fontId="29" fillId="0" borderId="0" xfId="0" applyFont="1" applyAlignment="1">
      <alignment vertical="center"/>
    </xf>
    <xf numFmtId="0" fontId="31" fillId="0" borderId="0" xfId="0" applyFont="1"/>
    <xf numFmtId="0" fontId="0" fillId="0" borderId="0" xfId="0" applyFont="1"/>
    <xf numFmtId="0" fontId="8" fillId="0" borderId="0" xfId="0" applyFont="1" applyAlignment="1">
      <alignment horizontal="right"/>
    </xf>
    <xf numFmtId="49" fontId="25" fillId="0" borderId="12" xfId="0" applyNumberFormat="1" applyFont="1" applyBorder="1" applyAlignment="1">
      <alignment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8" fillId="0" borderId="16" xfId="4" applyFont="1" applyBorder="1" applyAlignment="1">
      <alignment horizontal="left" wrapText="1"/>
    </xf>
    <xf numFmtId="0" fontId="18" fillId="0" borderId="16" xfId="4" applyFont="1" applyBorder="1" applyAlignment="1">
      <alignment horizontal="left"/>
    </xf>
    <xf numFmtId="0" fontId="18" fillId="0" borderId="0" xfId="4" applyFont="1" applyAlignment="1">
      <alignment horizontal="left"/>
    </xf>
    <xf numFmtId="0" fontId="20" fillId="0" borderId="0" xfId="4" applyFont="1" applyAlignment="1">
      <alignment horizontal="center"/>
    </xf>
    <xf numFmtId="0" fontId="18" fillId="0" borderId="1" xfId="4" applyFont="1" applyBorder="1" applyAlignment="1">
      <alignment horizontal="center" vertical="center" wrapText="1"/>
    </xf>
    <xf numFmtId="0" fontId="18" fillId="0" borderId="5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 wrapText="1"/>
    </xf>
    <xf numFmtId="0" fontId="18" fillId="0" borderId="9" xfId="4" applyFont="1" applyBorder="1" applyAlignment="1">
      <alignment horizontal="center" vertical="center" wrapText="1"/>
    </xf>
    <xf numFmtId="0" fontId="18" fillId="0" borderId="2" xfId="4" applyFont="1" applyBorder="1" applyAlignment="1">
      <alignment horizontal="center" vertical="center" wrapText="1"/>
    </xf>
    <xf numFmtId="0" fontId="18" fillId="0" borderId="4" xfId="4" applyFont="1" applyBorder="1" applyAlignment="1">
      <alignment horizontal="center" vertical="center" wrapText="1"/>
    </xf>
    <xf numFmtId="0" fontId="21" fillId="0" borderId="2" xfId="4" applyFont="1" applyBorder="1" applyAlignment="1">
      <alignment horizontal="center" vertical="center" wrapText="1"/>
    </xf>
    <xf numFmtId="0" fontId="21" fillId="0" borderId="4" xfId="4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6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1" fillId="0" borderId="6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5" fillId="0" borderId="12" xfId="0" applyFont="1" applyBorder="1" applyAlignment="1">
      <alignment horizontal="right" wrapText="1"/>
    </xf>
    <xf numFmtId="0" fontId="25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</cellXfs>
  <cellStyles count="8">
    <cellStyle name="Заголовок" xfId="1"/>
    <cellStyle name="ЗаголовокСтолбца" xfId="2"/>
    <cellStyle name="Значение" xfId="3"/>
    <cellStyle name="Обычный" xfId="0" builtinId="0"/>
    <cellStyle name="Обычный 2" xfId="4"/>
    <cellStyle name="Обычный 2 2" xfId="7"/>
    <cellStyle name="Обычный 2 3" xfId="5"/>
    <cellStyle name="Формула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66"/>
  <sheetViews>
    <sheetView topLeftCell="A10" zoomScale="115" zoomScaleNormal="115" workbookViewId="0">
      <selection activeCell="B21" sqref="B21"/>
    </sheetView>
  </sheetViews>
  <sheetFormatPr defaultRowHeight="15"/>
  <cols>
    <col min="1" max="1" width="6.7109375" style="1" customWidth="1"/>
    <col min="2" max="2" width="32.7109375" style="1" customWidth="1"/>
    <col min="3" max="3" width="13.42578125" style="1" customWidth="1"/>
    <col min="4" max="8" width="12.7109375" style="1" customWidth="1"/>
    <col min="9" max="16384" width="9.140625" style="28"/>
  </cols>
  <sheetData>
    <row r="1" spans="1:8" s="3" customFormat="1">
      <c r="A1" s="1"/>
      <c r="B1" s="1"/>
      <c r="C1" s="1"/>
      <c r="D1" s="1"/>
      <c r="E1" s="1"/>
      <c r="F1" s="1"/>
      <c r="G1" s="1"/>
      <c r="H1" s="2" t="s">
        <v>0</v>
      </c>
    </row>
    <row r="2" spans="1:8" s="6" customFormat="1">
      <c r="A2" s="4"/>
      <c r="B2" s="4"/>
      <c r="C2" s="4"/>
      <c r="D2" s="4"/>
      <c r="E2" s="4"/>
      <c r="F2" s="4"/>
      <c r="G2" s="4"/>
      <c r="H2" s="5"/>
    </row>
    <row r="3" spans="1:8" s="7" customFormat="1" ht="18.75">
      <c r="A3" s="121" t="s">
        <v>1</v>
      </c>
      <c r="B3" s="121"/>
      <c r="C3" s="121"/>
      <c r="D3" s="121"/>
      <c r="E3" s="121"/>
      <c r="F3" s="121"/>
      <c r="G3" s="121"/>
      <c r="H3" s="121"/>
    </row>
    <row r="5" spans="1:8" s="8" customFormat="1" ht="12.75">
      <c r="A5" s="122" t="s">
        <v>2</v>
      </c>
      <c r="B5" s="123" t="s">
        <v>3</v>
      </c>
      <c r="C5" s="122" t="s">
        <v>4</v>
      </c>
      <c r="D5" s="122" t="s">
        <v>5</v>
      </c>
      <c r="E5" s="122"/>
      <c r="F5" s="122" t="s">
        <v>6</v>
      </c>
      <c r="G5" s="122"/>
      <c r="H5" s="122" t="s">
        <v>7</v>
      </c>
    </row>
    <row r="6" spans="1:8" s="8" customFormat="1" ht="21" customHeight="1">
      <c r="A6" s="122"/>
      <c r="B6" s="124"/>
      <c r="C6" s="122"/>
      <c r="D6" s="122"/>
      <c r="E6" s="122"/>
      <c r="F6" s="122"/>
      <c r="G6" s="122"/>
      <c r="H6" s="122"/>
    </row>
    <row r="7" spans="1:8" s="8" customFormat="1" ht="25.5" customHeight="1">
      <c r="A7" s="122"/>
      <c r="B7" s="125"/>
      <c r="C7" s="122"/>
      <c r="D7" s="9" t="s">
        <v>8</v>
      </c>
      <c r="E7" s="9" t="s">
        <v>9</v>
      </c>
      <c r="F7" s="9" t="s">
        <v>8</v>
      </c>
      <c r="G7" s="9" t="s">
        <v>10</v>
      </c>
      <c r="H7" s="123"/>
    </row>
    <row r="8" spans="1:8" s="11" customForma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</row>
    <row r="9" spans="1:8" s="15" customFormat="1" ht="14.25">
      <c r="A9" s="12" t="s">
        <v>11</v>
      </c>
      <c r="B9" s="13" t="s">
        <v>12</v>
      </c>
      <c r="C9" s="14" t="s">
        <v>13</v>
      </c>
      <c r="D9" s="14">
        <f>D10+D11+D17+D18+D21+D22+D23</f>
        <v>0</v>
      </c>
      <c r="E9" s="14">
        <f t="shared" ref="E9:H9" si="0">E10+E11+E17+E18+E21+E22+E23+E24+E30</f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</row>
    <row r="10" spans="1:8" s="15" customFormat="1" ht="30">
      <c r="A10" s="16" t="s">
        <v>14</v>
      </c>
      <c r="B10" s="17" t="s">
        <v>15</v>
      </c>
      <c r="C10" s="9" t="s">
        <v>13</v>
      </c>
      <c r="D10" s="9"/>
      <c r="E10" s="9"/>
      <c r="F10" s="9"/>
      <c r="G10" s="9"/>
      <c r="H10" s="9"/>
    </row>
    <row r="11" spans="1:8" s="15" customFormat="1" ht="30">
      <c r="A11" s="16" t="s">
        <v>16</v>
      </c>
      <c r="B11" s="17" t="s">
        <v>186</v>
      </c>
      <c r="C11" s="9" t="s">
        <v>13</v>
      </c>
      <c r="D11" s="9">
        <f>D12+D13+D14+D15+D16</f>
        <v>0</v>
      </c>
      <c r="E11" s="9">
        <f t="shared" ref="E11:H11" si="1">E12+E13+E14+E15+E16</f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</row>
    <row r="12" spans="1:8" s="15" customFormat="1">
      <c r="A12" s="16" t="s">
        <v>17</v>
      </c>
      <c r="B12" s="18" t="s">
        <v>18</v>
      </c>
      <c r="C12" s="9" t="s">
        <v>13</v>
      </c>
      <c r="D12" s="9"/>
      <c r="E12" s="9"/>
      <c r="F12" s="9"/>
      <c r="G12" s="9"/>
      <c r="H12" s="9"/>
    </row>
    <row r="13" spans="1:8" s="15" customFormat="1">
      <c r="A13" s="16" t="s">
        <v>19</v>
      </c>
      <c r="B13" s="18" t="s">
        <v>20</v>
      </c>
      <c r="C13" s="9" t="s">
        <v>13</v>
      </c>
      <c r="D13" s="9"/>
      <c r="E13" s="9"/>
      <c r="F13" s="9"/>
      <c r="G13" s="9"/>
      <c r="H13" s="9"/>
    </row>
    <row r="14" spans="1:8" s="15" customFormat="1">
      <c r="A14" s="16" t="s">
        <v>21</v>
      </c>
      <c r="B14" s="18" t="s">
        <v>22</v>
      </c>
      <c r="C14" s="9" t="s">
        <v>13</v>
      </c>
      <c r="D14" s="9"/>
      <c r="E14" s="9"/>
      <c r="F14" s="9"/>
      <c r="G14" s="9"/>
      <c r="H14" s="9"/>
    </row>
    <row r="15" spans="1:8" s="15" customFormat="1">
      <c r="A15" s="16" t="s">
        <v>23</v>
      </c>
      <c r="B15" s="18" t="s">
        <v>24</v>
      </c>
      <c r="C15" s="9" t="s">
        <v>13</v>
      </c>
      <c r="D15" s="9"/>
      <c r="E15" s="9"/>
      <c r="F15" s="9"/>
      <c r="G15" s="9"/>
      <c r="H15" s="9"/>
    </row>
    <row r="16" spans="1:8" s="15" customFormat="1">
      <c r="A16" s="16" t="s">
        <v>25</v>
      </c>
      <c r="B16" s="18" t="s">
        <v>26</v>
      </c>
      <c r="C16" s="9" t="s">
        <v>13</v>
      </c>
      <c r="D16" s="9"/>
      <c r="E16" s="9"/>
      <c r="F16" s="9"/>
      <c r="G16" s="9"/>
      <c r="H16" s="9"/>
    </row>
    <row r="17" spans="1:8" s="15" customFormat="1" ht="135">
      <c r="A17" s="16" t="s">
        <v>27</v>
      </c>
      <c r="B17" s="17" t="s">
        <v>108</v>
      </c>
      <c r="C17" s="9" t="s">
        <v>13</v>
      </c>
      <c r="D17" s="9"/>
      <c r="E17" s="9"/>
      <c r="F17" s="9"/>
      <c r="G17" s="9"/>
      <c r="H17" s="9"/>
    </row>
    <row r="18" spans="1:8" s="15" customFormat="1" ht="75">
      <c r="A18" s="16" t="s">
        <v>28</v>
      </c>
      <c r="B18" s="17" t="s">
        <v>29</v>
      </c>
      <c r="C18" s="9" t="s">
        <v>13</v>
      </c>
      <c r="D18" s="9">
        <f>D19+D20</f>
        <v>0</v>
      </c>
      <c r="E18" s="9">
        <f t="shared" ref="E18:H18" si="2">E19+E20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</row>
    <row r="19" spans="1:8" s="15" customFormat="1" ht="30">
      <c r="A19" s="16" t="s">
        <v>30</v>
      </c>
      <c r="B19" s="18" t="s">
        <v>31</v>
      </c>
      <c r="C19" s="9" t="s">
        <v>13</v>
      </c>
      <c r="D19" s="9"/>
      <c r="E19" s="9"/>
      <c r="F19" s="9"/>
      <c r="G19" s="9"/>
      <c r="H19" s="9"/>
    </row>
    <row r="20" spans="1:8" s="15" customFormat="1" ht="60">
      <c r="A20" s="16" t="s">
        <v>32</v>
      </c>
      <c r="B20" s="18" t="s">
        <v>33</v>
      </c>
      <c r="C20" s="9" t="s">
        <v>13</v>
      </c>
      <c r="D20" s="9"/>
      <c r="E20" s="9"/>
      <c r="F20" s="9"/>
      <c r="G20" s="9"/>
      <c r="H20" s="9"/>
    </row>
    <row r="21" spans="1:8" s="15" customFormat="1" ht="30">
      <c r="A21" s="16" t="s">
        <v>34</v>
      </c>
      <c r="B21" s="17" t="s">
        <v>35</v>
      </c>
      <c r="C21" s="9" t="s">
        <v>13</v>
      </c>
      <c r="D21" s="9"/>
      <c r="E21" s="9"/>
      <c r="F21" s="9"/>
      <c r="G21" s="9"/>
      <c r="H21" s="9"/>
    </row>
    <row r="22" spans="1:8" s="15" customFormat="1">
      <c r="A22" s="16" t="s">
        <v>36</v>
      </c>
      <c r="B22" s="17" t="s">
        <v>37</v>
      </c>
      <c r="C22" s="9" t="s">
        <v>13</v>
      </c>
      <c r="D22" s="9"/>
      <c r="E22" s="9"/>
      <c r="F22" s="9"/>
      <c r="G22" s="9"/>
      <c r="H22" s="9"/>
    </row>
    <row r="23" spans="1:8" s="15" customFormat="1" ht="30">
      <c r="A23" s="16" t="s">
        <v>38</v>
      </c>
      <c r="B23" s="17" t="s">
        <v>39</v>
      </c>
      <c r="C23" s="9" t="s">
        <v>13</v>
      </c>
      <c r="D23" s="9"/>
      <c r="E23" s="9"/>
      <c r="F23" s="9"/>
      <c r="G23" s="9"/>
      <c r="H23" s="9"/>
    </row>
    <row r="24" spans="1:8" s="15" customFormat="1" ht="14.25">
      <c r="A24" s="12" t="s">
        <v>40</v>
      </c>
      <c r="B24" s="13" t="s">
        <v>41</v>
      </c>
      <c r="C24" s="14" t="s">
        <v>13</v>
      </c>
      <c r="D24" s="14">
        <f>D25+D26+D27</f>
        <v>0</v>
      </c>
      <c r="E24" s="14">
        <f t="shared" ref="E24:H24" si="3">E25+E26+E27</f>
        <v>0</v>
      </c>
      <c r="F24" s="14">
        <f t="shared" si="3"/>
        <v>0</v>
      </c>
      <c r="G24" s="14">
        <f t="shared" si="3"/>
        <v>0</v>
      </c>
      <c r="H24" s="14">
        <f t="shared" si="3"/>
        <v>0</v>
      </c>
    </row>
    <row r="25" spans="1:8" s="15" customFormat="1" ht="93.75" customHeight="1">
      <c r="A25" s="19" t="s">
        <v>42</v>
      </c>
      <c r="B25" s="17" t="s">
        <v>109</v>
      </c>
      <c r="C25" s="9" t="s">
        <v>13</v>
      </c>
      <c r="D25" s="9"/>
      <c r="E25" s="9"/>
      <c r="F25" s="9"/>
      <c r="G25" s="9"/>
      <c r="H25" s="9"/>
    </row>
    <row r="26" spans="1:8" s="15" customFormat="1" ht="92.25" customHeight="1">
      <c r="A26" s="19" t="s">
        <v>43</v>
      </c>
      <c r="B26" s="17" t="s">
        <v>176</v>
      </c>
      <c r="C26" s="9" t="s">
        <v>13</v>
      </c>
      <c r="D26" s="9"/>
      <c r="E26" s="9"/>
      <c r="F26" s="9"/>
      <c r="G26" s="9"/>
      <c r="H26" s="9"/>
    </row>
    <row r="27" spans="1:8" s="15" customFormat="1" ht="60">
      <c r="A27" s="19" t="s">
        <v>44</v>
      </c>
      <c r="B27" s="17" t="s">
        <v>45</v>
      </c>
      <c r="C27" s="9" t="s">
        <v>13</v>
      </c>
      <c r="D27" s="9">
        <f>D28+D29</f>
        <v>0</v>
      </c>
      <c r="E27" s="9">
        <f t="shared" ref="E27:H27" si="4">E28+E29</f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</row>
    <row r="28" spans="1:8" s="15" customFormat="1" ht="30">
      <c r="A28" s="19" t="s">
        <v>46</v>
      </c>
      <c r="B28" s="18" t="s">
        <v>47</v>
      </c>
      <c r="C28" s="9" t="s">
        <v>13</v>
      </c>
      <c r="D28" s="9"/>
      <c r="E28" s="9"/>
      <c r="F28" s="9"/>
      <c r="G28" s="9"/>
      <c r="H28" s="9"/>
    </row>
    <row r="29" spans="1:8" s="15" customFormat="1" ht="45">
      <c r="A29" s="19" t="s">
        <v>48</v>
      </c>
      <c r="B29" s="18" t="s">
        <v>49</v>
      </c>
      <c r="C29" s="9" t="s">
        <v>13</v>
      </c>
      <c r="D29" s="9"/>
      <c r="E29" s="9"/>
      <c r="F29" s="9"/>
      <c r="G29" s="9"/>
      <c r="H29" s="9"/>
    </row>
    <row r="30" spans="1:8" s="15" customFormat="1" ht="14.25">
      <c r="A30" s="12" t="s">
        <v>50</v>
      </c>
      <c r="B30" s="13" t="s">
        <v>51</v>
      </c>
      <c r="C30" s="14" t="s">
        <v>13</v>
      </c>
      <c r="D30" s="14"/>
      <c r="E30" s="14"/>
      <c r="F30" s="14"/>
      <c r="G30" s="14"/>
      <c r="H30" s="14"/>
    </row>
    <row r="31" spans="1:8" s="15" customFormat="1" ht="14.25">
      <c r="A31" s="12" t="s">
        <v>52</v>
      </c>
      <c r="B31" s="13" t="s">
        <v>53</v>
      </c>
      <c r="C31" s="14" t="s">
        <v>13</v>
      </c>
      <c r="D31" s="14">
        <f>D32</f>
        <v>0</v>
      </c>
      <c r="E31" s="14">
        <f t="shared" ref="E31:H31" si="5">E32</f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1:8" s="15" customFormat="1" ht="30">
      <c r="A32" s="19" t="s">
        <v>54</v>
      </c>
      <c r="B32" s="17" t="s">
        <v>329</v>
      </c>
      <c r="C32" s="9" t="s">
        <v>13</v>
      </c>
      <c r="D32" s="9"/>
      <c r="E32" s="9"/>
      <c r="F32" s="9"/>
      <c r="G32" s="9"/>
      <c r="H32" s="9"/>
    </row>
    <row r="33" spans="1:8" s="15" customFormat="1" ht="14.25">
      <c r="A33" s="12" t="s">
        <v>55</v>
      </c>
      <c r="B33" s="13" t="s">
        <v>56</v>
      </c>
      <c r="C33" s="14" t="s">
        <v>13</v>
      </c>
      <c r="D33" s="14">
        <f>D34</f>
        <v>0</v>
      </c>
      <c r="E33" s="14">
        <f t="shared" ref="E33:H33" si="6">E34</f>
        <v>0</v>
      </c>
      <c r="F33" s="14">
        <f t="shared" si="6"/>
        <v>0</v>
      </c>
      <c r="G33" s="14">
        <f t="shared" si="6"/>
        <v>0</v>
      </c>
      <c r="H33" s="14">
        <f t="shared" si="6"/>
        <v>0</v>
      </c>
    </row>
    <row r="34" spans="1:8" s="15" customFormat="1" ht="30">
      <c r="A34" s="19" t="s">
        <v>57</v>
      </c>
      <c r="B34" s="17" t="s">
        <v>110</v>
      </c>
      <c r="C34" s="9" t="s">
        <v>13</v>
      </c>
      <c r="D34" s="9"/>
      <c r="E34" s="9"/>
      <c r="F34" s="9"/>
      <c r="G34" s="9"/>
      <c r="H34" s="9"/>
    </row>
    <row r="35" spans="1:8" s="15" customFormat="1" ht="28.5">
      <c r="A35" s="12" t="s">
        <v>58</v>
      </c>
      <c r="B35" s="13" t="s">
        <v>59</v>
      </c>
      <c r="C35" s="14" t="s">
        <v>13</v>
      </c>
      <c r="D35" s="14">
        <f>D36+D37+D38+D39</f>
        <v>0</v>
      </c>
      <c r="E35" s="14">
        <f t="shared" ref="E35:H35" si="7">E36+E37+E38+E39</f>
        <v>0</v>
      </c>
      <c r="F35" s="14">
        <f t="shared" si="7"/>
        <v>0</v>
      </c>
      <c r="G35" s="14">
        <f t="shared" si="7"/>
        <v>0</v>
      </c>
      <c r="H35" s="14">
        <f t="shared" si="7"/>
        <v>0</v>
      </c>
    </row>
    <row r="36" spans="1:8" s="15" customFormat="1">
      <c r="A36" s="19" t="s">
        <v>60</v>
      </c>
      <c r="B36" s="17" t="s">
        <v>61</v>
      </c>
      <c r="C36" s="9" t="s">
        <v>13</v>
      </c>
      <c r="D36" s="9"/>
      <c r="E36" s="9"/>
      <c r="F36" s="9"/>
      <c r="G36" s="9"/>
      <c r="H36" s="9"/>
    </row>
    <row r="37" spans="1:8" s="15" customFormat="1">
      <c r="A37" s="19" t="s">
        <v>62</v>
      </c>
      <c r="B37" s="17" t="s">
        <v>63</v>
      </c>
      <c r="C37" s="9" t="s">
        <v>13</v>
      </c>
      <c r="D37" s="9"/>
      <c r="E37" s="9"/>
      <c r="F37" s="9"/>
      <c r="G37" s="9"/>
      <c r="H37" s="9"/>
    </row>
    <row r="38" spans="1:8" s="15" customFormat="1">
      <c r="A38" s="19" t="s">
        <v>64</v>
      </c>
      <c r="B38" s="17" t="s">
        <v>65</v>
      </c>
      <c r="C38" s="9" t="s">
        <v>13</v>
      </c>
      <c r="D38" s="9"/>
      <c r="E38" s="9"/>
      <c r="F38" s="9"/>
      <c r="G38" s="9"/>
      <c r="H38" s="9"/>
    </row>
    <row r="39" spans="1:8" s="15" customFormat="1">
      <c r="A39" s="19" t="s">
        <v>66</v>
      </c>
      <c r="B39" s="17" t="s">
        <v>67</v>
      </c>
      <c r="C39" s="9" t="s">
        <v>13</v>
      </c>
      <c r="D39" s="9"/>
      <c r="E39" s="9"/>
      <c r="F39" s="9"/>
      <c r="G39" s="9"/>
      <c r="H39" s="9"/>
    </row>
    <row r="40" spans="1:8" s="15" customFormat="1" ht="14.25">
      <c r="A40" s="12" t="s">
        <v>68</v>
      </c>
      <c r="B40" s="13" t="s">
        <v>69</v>
      </c>
      <c r="C40" s="14" t="s">
        <v>13</v>
      </c>
      <c r="D40" s="14">
        <f>D41+D42+D43+D44+D45</f>
        <v>0</v>
      </c>
      <c r="E40" s="14">
        <f t="shared" ref="E40:H40" si="8">E41+E42+E43+E44+E45</f>
        <v>0</v>
      </c>
      <c r="F40" s="14">
        <f t="shared" si="8"/>
        <v>0</v>
      </c>
      <c r="G40" s="14">
        <f t="shared" si="8"/>
        <v>0</v>
      </c>
      <c r="H40" s="14">
        <f t="shared" si="8"/>
        <v>0</v>
      </c>
    </row>
    <row r="41" spans="1:8" s="15" customFormat="1">
      <c r="A41" s="19" t="s">
        <v>70</v>
      </c>
      <c r="B41" s="17" t="s">
        <v>71</v>
      </c>
      <c r="C41" s="9" t="s">
        <v>13</v>
      </c>
      <c r="D41" s="9"/>
      <c r="E41" s="9"/>
      <c r="F41" s="9"/>
      <c r="G41" s="9"/>
      <c r="H41" s="9"/>
    </row>
    <row r="42" spans="1:8" s="15" customFormat="1" ht="30">
      <c r="A42" s="19" t="s">
        <v>72</v>
      </c>
      <c r="B42" s="17" t="s">
        <v>73</v>
      </c>
      <c r="C42" s="9" t="s">
        <v>13</v>
      </c>
      <c r="D42" s="9"/>
      <c r="E42" s="9"/>
      <c r="F42" s="9"/>
      <c r="G42" s="9"/>
      <c r="H42" s="9"/>
    </row>
    <row r="43" spans="1:8" s="15" customFormat="1">
      <c r="A43" s="19" t="s">
        <v>74</v>
      </c>
      <c r="B43" s="17" t="s">
        <v>77</v>
      </c>
      <c r="C43" s="9" t="s">
        <v>13</v>
      </c>
      <c r="D43" s="9"/>
      <c r="E43" s="9"/>
      <c r="F43" s="9"/>
      <c r="G43" s="9"/>
      <c r="H43" s="9"/>
    </row>
    <row r="44" spans="1:8" s="15" customFormat="1">
      <c r="A44" s="19" t="s">
        <v>75</v>
      </c>
      <c r="B44" s="17" t="s">
        <v>79</v>
      </c>
      <c r="C44" s="9" t="s">
        <v>13</v>
      </c>
      <c r="D44" s="9"/>
      <c r="E44" s="9"/>
      <c r="F44" s="9"/>
      <c r="G44" s="9"/>
      <c r="H44" s="9"/>
    </row>
    <row r="45" spans="1:8" s="15" customFormat="1">
      <c r="A45" s="19" t="s">
        <v>76</v>
      </c>
      <c r="B45" s="17" t="s">
        <v>111</v>
      </c>
      <c r="C45" s="9" t="s">
        <v>13</v>
      </c>
      <c r="D45" s="9"/>
      <c r="E45" s="9"/>
      <c r="F45" s="9"/>
      <c r="G45" s="9"/>
      <c r="H45" s="9"/>
    </row>
    <row r="46" spans="1:8" s="15" customFormat="1" ht="85.5">
      <c r="A46" s="19" t="s">
        <v>78</v>
      </c>
      <c r="B46" s="13" t="s">
        <v>113</v>
      </c>
      <c r="C46" s="9" t="s">
        <v>13</v>
      </c>
      <c r="D46" s="9"/>
      <c r="E46" s="9"/>
      <c r="F46" s="9"/>
      <c r="G46" s="9"/>
      <c r="H46" s="9"/>
    </row>
    <row r="47" spans="1:8" s="15" customFormat="1" ht="14.25">
      <c r="A47" s="12" t="s">
        <v>80</v>
      </c>
      <c r="B47" s="13" t="s">
        <v>81</v>
      </c>
      <c r="C47" s="14" t="s">
        <v>13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</row>
    <row r="48" spans="1:8" s="15" customFormat="1" ht="42.75">
      <c r="A48" s="12" t="s">
        <v>82</v>
      </c>
      <c r="B48" s="13" t="s">
        <v>328</v>
      </c>
      <c r="C48" s="14" t="s">
        <v>13</v>
      </c>
      <c r="D48" s="9"/>
      <c r="E48" s="9"/>
      <c r="F48" s="9"/>
      <c r="G48" s="9"/>
      <c r="H48" s="9"/>
    </row>
    <row r="49" spans="1:8" s="15" customFormat="1" ht="42.75">
      <c r="A49" s="20" t="s">
        <v>83</v>
      </c>
      <c r="B49" s="13" t="s">
        <v>84</v>
      </c>
      <c r="C49" s="14" t="s">
        <v>13</v>
      </c>
      <c r="D49" s="14">
        <f>D50+D51+D52</f>
        <v>0</v>
      </c>
      <c r="E49" s="14">
        <f t="shared" ref="E49:H49" si="9">E50+E51+E52</f>
        <v>0</v>
      </c>
      <c r="F49" s="14">
        <f t="shared" si="9"/>
        <v>0</v>
      </c>
      <c r="G49" s="14">
        <f t="shared" si="9"/>
        <v>0</v>
      </c>
      <c r="H49" s="14">
        <f t="shared" si="9"/>
        <v>0</v>
      </c>
    </row>
    <row r="50" spans="1:8" s="15" customFormat="1" ht="90">
      <c r="A50" s="19" t="s">
        <v>85</v>
      </c>
      <c r="B50" s="17" t="s">
        <v>86</v>
      </c>
      <c r="C50" s="9" t="s">
        <v>13</v>
      </c>
      <c r="D50" s="9"/>
      <c r="E50" s="9"/>
      <c r="F50" s="9"/>
      <c r="G50" s="9"/>
      <c r="H50" s="9"/>
    </row>
    <row r="51" spans="1:8" s="15" customFormat="1" ht="45">
      <c r="A51" s="19" t="s">
        <v>87</v>
      </c>
      <c r="B51" s="17" t="s">
        <v>88</v>
      </c>
      <c r="C51" s="9" t="s">
        <v>13</v>
      </c>
      <c r="D51" s="9"/>
      <c r="E51" s="9"/>
      <c r="F51" s="9"/>
      <c r="G51" s="9"/>
      <c r="H51" s="9"/>
    </row>
    <row r="52" spans="1:8" s="15" customFormat="1" ht="75">
      <c r="A52" s="19" t="s">
        <v>89</v>
      </c>
      <c r="B52" s="17" t="s">
        <v>90</v>
      </c>
      <c r="C52" s="9" t="s">
        <v>13</v>
      </c>
      <c r="D52" s="9"/>
      <c r="E52" s="9"/>
      <c r="F52" s="9"/>
      <c r="G52" s="9"/>
      <c r="H52" s="9"/>
    </row>
    <row r="53" spans="1:8" s="15" customFormat="1" ht="28.5">
      <c r="A53" s="20" t="s">
        <v>91</v>
      </c>
      <c r="B53" s="13" t="s">
        <v>92</v>
      </c>
      <c r="C53" s="14" t="s">
        <v>13</v>
      </c>
      <c r="D53" s="14">
        <f>D9+D24+D30+D31+D33+D35+D40+D46+D47+D48+D49</f>
        <v>0</v>
      </c>
      <c r="E53" s="14">
        <f>E9+E24+E30+E31+E33+E35+E40+E46+E47+E48+E49</f>
        <v>0</v>
      </c>
      <c r="F53" s="14">
        <f>F9+F24+F30+F31+F33+F35+F40+F46+F47+F48+F49</f>
        <v>0</v>
      </c>
      <c r="G53" s="14">
        <f>G9+G24+G30+G31+G33+G35+G40+G46+G47+G48+G49</f>
        <v>0</v>
      </c>
      <c r="H53" s="14">
        <f>H9+H24+H30+H31+H33+H35+H40+H46+H47+H48+H49</f>
        <v>0</v>
      </c>
    </row>
    <row r="54" spans="1:8" s="15" customFormat="1" ht="28.5">
      <c r="A54" s="20" t="s">
        <v>93</v>
      </c>
      <c r="B54" s="13" t="s">
        <v>112</v>
      </c>
      <c r="C54" s="14" t="s">
        <v>115</v>
      </c>
      <c r="D54" s="21"/>
      <c r="E54" s="21"/>
      <c r="F54" s="21"/>
      <c r="G54" s="21"/>
      <c r="H54" s="21"/>
    </row>
    <row r="55" spans="1:8" s="15" customFormat="1" ht="14.25">
      <c r="A55" s="20" t="s">
        <v>94</v>
      </c>
      <c r="B55" s="13" t="s">
        <v>114</v>
      </c>
      <c r="C55" s="14" t="s">
        <v>116</v>
      </c>
      <c r="D55" s="22" t="e">
        <f>D53/D54</f>
        <v>#DIV/0!</v>
      </c>
      <c r="E55" s="22" t="e">
        <f t="shared" ref="E55:H55" si="10">E53/E54</f>
        <v>#DIV/0!</v>
      </c>
      <c r="F55" s="22" t="e">
        <f t="shared" si="10"/>
        <v>#DIV/0!</v>
      </c>
      <c r="G55" s="22" t="e">
        <f t="shared" si="10"/>
        <v>#DIV/0!</v>
      </c>
      <c r="H55" s="22" t="e">
        <f t="shared" si="10"/>
        <v>#DIV/0!</v>
      </c>
    </row>
    <row r="56" spans="1:8" s="15" customFormat="1">
      <c r="A56" s="19" t="s">
        <v>95</v>
      </c>
      <c r="B56" s="17" t="s">
        <v>96</v>
      </c>
      <c r="C56" s="9" t="s">
        <v>97</v>
      </c>
      <c r="D56" s="21"/>
      <c r="E56" s="21"/>
      <c r="F56" s="21"/>
      <c r="G56" s="21"/>
      <c r="H56" s="23"/>
    </row>
    <row r="58" spans="1:8">
      <c r="B58" s="24" t="s">
        <v>98</v>
      </c>
      <c r="C58" s="25"/>
      <c r="D58" s="25"/>
      <c r="E58" s="25"/>
      <c r="F58" s="26"/>
      <c r="G58" s="27"/>
      <c r="H58" s="25"/>
    </row>
    <row r="59" spans="1:8" ht="42.75">
      <c r="B59" s="30" t="s">
        <v>308</v>
      </c>
      <c r="C59" s="31" t="s">
        <v>99</v>
      </c>
      <c r="D59" s="25"/>
      <c r="E59" s="25"/>
      <c r="F59" s="27"/>
      <c r="G59" s="27"/>
      <c r="H59" s="25"/>
    </row>
    <row r="60" spans="1:8" ht="30">
      <c r="B60" s="29" t="s">
        <v>100</v>
      </c>
      <c r="C60" s="31" t="s">
        <v>101</v>
      </c>
      <c r="D60" s="25"/>
      <c r="E60" s="25"/>
      <c r="F60" s="27"/>
      <c r="G60" s="27"/>
      <c r="H60" s="25"/>
    </row>
    <row r="63" spans="1:8">
      <c r="B63" s="1" t="s">
        <v>102</v>
      </c>
      <c r="D63" s="1" t="s">
        <v>103</v>
      </c>
      <c r="H63" s="1" t="s">
        <v>104</v>
      </c>
    </row>
    <row r="65" spans="2:8">
      <c r="B65" s="1" t="s">
        <v>105</v>
      </c>
      <c r="D65" s="1" t="s">
        <v>106</v>
      </c>
      <c r="H65" s="1" t="s">
        <v>104</v>
      </c>
    </row>
    <row r="66" spans="2:8">
      <c r="C66" s="1" t="s">
        <v>107</v>
      </c>
      <c r="F66" s="93"/>
    </row>
  </sheetData>
  <mergeCells count="7">
    <mergeCell ref="A3:H3"/>
    <mergeCell ref="A5:A7"/>
    <mergeCell ref="B5:B7"/>
    <mergeCell ref="C5:C7"/>
    <mergeCell ref="D5:E6"/>
    <mergeCell ref="F5:G6"/>
    <mergeCell ref="H5:H7"/>
  </mergeCells>
  <pageMargins left="0.7" right="0.7" top="0.75" bottom="0.75" header="0.3" footer="0.3"/>
  <pageSetup paperSize="9" scale="76" fitToHeight="0" orientation="portrait" r:id="rId1"/>
  <headerFooter alignWithMargins="0">
    <oddHeader>&amp;L&amp;6Подготовлено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67"/>
  <sheetViews>
    <sheetView topLeftCell="A49" zoomScaleNormal="100" workbookViewId="0">
      <selection activeCell="E52" sqref="E52"/>
    </sheetView>
  </sheetViews>
  <sheetFormatPr defaultRowHeight="15"/>
  <cols>
    <col min="1" max="1" width="9" style="1" customWidth="1"/>
    <col min="2" max="2" width="34.7109375" style="1" customWidth="1"/>
    <col min="3" max="3" width="14.7109375" style="1" customWidth="1"/>
    <col min="4" max="12" width="12.7109375" style="1" customWidth="1"/>
    <col min="13" max="16384" width="9.140625" style="28"/>
  </cols>
  <sheetData>
    <row r="1" spans="1:12" s="32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 t="s">
        <v>117</v>
      </c>
    </row>
    <row r="2" spans="1:12" s="6" customFormat="1">
      <c r="A2" s="4"/>
      <c r="B2" s="4"/>
      <c r="C2" s="4"/>
      <c r="D2" s="4"/>
      <c r="E2" s="4"/>
      <c r="F2" s="4"/>
      <c r="G2" s="4"/>
      <c r="H2" s="33"/>
      <c r="I2" s="4"/>
      <c r="J2" s="4"/>
      <c r="K2" s="4"/>
      <c r="L2" s="5"/>
    </row>
    <row r="3" spans="1:12" s="7" customFormat="1" ht="18.75">
      <c r="A3" s="121" t="s">
        <v>118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5" spans="1:12" s="8" customFormat="1" ht="19.5" customHeight="1">
      <c r="A5" s="126" t="s">
        <v>2</v>
      </c>
      <c r="B5" s="127" t="s">
        <v>3</v>
      </c>
      <c r="C5" s="126" t="s">
        <v>4</v>
      </c>
      <c r="D5" s="126" t="s">
        <v>5</v>
      </c>
      <c r="E5" s="126"/>
      <c r="F5" s="126" t="s">
        <v>6</v>
      </c>
      <c r="G5" s="126"/>
      <c r="H5" s="122" t="s">
        <v>119</v>
      </c>
      <c r="I5" s="122" t="s">
        <v>120</v>
      </c>
      <c r="J5" s="122" t="s">
        <v>121</v>
      </c>
      <c r="K5" s="122" t="s">
        <v>122</v>
      </c>
      <c r="L5" s="122" t="s">
        <v>123</v>
      </c>
    </row>
    <row r="6" spans="1:12" s="8" customFormat="1" ht="12.75">
      <c r="A6" s="126"/>
      <c r="B6" s="128"/>
      <c r="C6" s="126"/>
      <c r="D6" s="126"/>
      <c r="E6" s="126"/>
      <c r="F6" s="126"/>
      <c r="G6" s="126"/>
      <c r="H6" s="122"/>
      <c r="I6" s="122"/>
      <c r="J6" s="122"/>
      <c r="K6" s="122"/>
      <c r="L6" s="122"/>
    </row>
    <row r="7" spans="1:12" s="8" customFormat="1" ht="30">
      <c r="A7" s="126"/>
      <c r="B7" s="129"/>
      <c r="C7" s="126"/>
      <c r="D7" s="9" t="s">
        <v>8</v>
      </c>
      <c r="E7" s="9" t="s">
        <v>9</v>
      </c>
      <c r="F7" s="9" t="s">
        <v>8</v>
      </c>
      <c r="G7" s="9" t="s">
        <v>10</v>
      </c>
      <c r="H7" s="123"/>
      <c r="I7" s="123"/>
      <c r="J7" s="123"/>
      <c r="K7" s="123"/>
      <c r="L7" s="123"/>
    </row>
    <row r="8" spans="1:12" s="11" customForma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34">
        <v>9</v>
      </c>
      <c r="J8" s="34">
        <v>10</v>
      </c>
      <c r="K8" s="34">
        <v>11</v>
      </c>
      <c r="L8" s="34">
        <v>12</v>
      </c>
    </row>
    <row r="9" spans="1:12" s="11" customFormat="1">
      <c r="A9" s="14">
        <v>1</v>
      </c>
      <c r="B9" s="13" t="s">
        <v>124</v>
      </c>
      <c r="C9" s="9"/>
      <c r="D9" s="9"/>
      <c r="E9" s="9"/>
      <c r="F9" s="9"/>
      <c r="G9" s="9"/>
      <c r="H9" s="9"/>
      <c r="I9" s="34"/>
      <c r="J9" s="34"/>
      <c r="K9" s="34"/>
      <c r="L9" s="34"/>
    </row>
    <row r="10" spans="1:12" s="15" customFormat="1">
      <c r="A10" s="19"/>
      <c r="B10" s="36" t="s">
        <v>126</v>
      </c>
      <c r="C10" s="9" t="s">
        <v>97</v>
      </c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5" customFormat="1" ht="30">
      <c r="A11" s="19"/>
      <c r="B11" s="35" t="s">
        <v>125</v>
      </c>
      <c r="C11" s="9" t="s">
        <v>97</v>
      </c>
      <c r="D11" s="21"/>
      <c r="E11" s="21"/>
      <c r="F11" s="21"/>
      <c r="G11" s="21"/>
      <c r="H11" s="21"/>
      <c r="I11" s="21"/>
      <c r="J11" s="21"/>
      <c r="K11" s="21"/>
      <c r="L11" s="21"/>
    </row>
    <row r="12" spans="1:12" s="15" customFormat="1">
      <c r="A12" s="19"/>
      <c r="B12" s="35" t="s">
        <v>173</v>
      </c>
      <c r="C12" s="9"/>
      <c r="D12" s="21"/>
      <c r="E12" s="21"/>
      <c r="F12" s="21"/>
      <c r="G12" s="21"/>
      <c r="H12" s="21"/>
      <c r="I12" s="41" t="e">
        <f>(1-I11/100%)*(1+I10)*(I55/H55)</f>
        <v>#DIV/0!</v>
      </c>
      <c r="J12" s="41" t="e">
        <f>(1-J11/100%)*(1+J10)*(J55/I55)</f>
        <v>#DIV/0!</v>
      </c>
      <c r="K12" s="41" t="e">
        <f>(1-K11/100%)*(1+K10)*(K55/J55)</f>
        <v>#DIV/0!</v>
      </c>
      <c r="L12" s="41" t="e">
        <f>(1-L11/100%)*(1+L10)*(L55/K55)</f>
        <v>#DIV/0!</v>
      </c>
    </row>
    <row r="13" spans="1:12" s="15" customFormat="1" ht="14.25">
      <c r="A13" s="14" t="s">
        <v>40</v>
      </c>
      <c r="B13" s="13" t="s">
        <v>127</v>
      </c>
      <c r="C13" s="14" t="s">
        <v>13</v>
      </c>
      <c r="D13" s="14">
        <f>D14+D23+D29</f>
        <v>0</v>
      </c>
      <c r="E13" s="14">
        <f t="shared" ref="E13:L13" si="0">E14+E23+E29</f>
        <v>0</v>
      </c>
      <c r="F13" s="14">
        <f t="shared" si="0"/>
        <v>0</v>
      </c>
      <c r="G13" s="14">
        <f t="shared" si="0"/>
        <v>0</v>
      </c>
      <c r="H13" s="14">
        <f t="shared" si="0"/>
        <v>0</v>
      </c>
      <c r="I13" s="14">
        <f t="shared" si="0"/>
        <v>0</v>
      </c>
      <c r="J13" s="14">
        <f t="shared" si="0"/>
        <v>0</v>
      </c>
      <c r="K13" s="14">
        <f t="shared" si="0"/>
        <v>0</v>
      </c>
      <c r="L13" s="14">
        <f t="shared" si="0"/>
        <v>0</v>
      </c>
    </row>
    <row r="14" spans="1:12" s="15" customFormat="1">
      <c r="A14" s="37" t="s">
        <v>128</v>
      </c>
      <c r="B14" s="17" t="s">
        <v>129</v>
      </c>
      <c r="C14" s="9" t="s">
        <v>13</v>
      </c>
      <c r="D14" s="9">
        <f>D15+D16+D17+D20+D21+D22</f>
        <v>0</v>
      </c>
      <c r="E14" s="9">
        <f t="shared" ref="E14:L14" si="1">E15+E16+E17+E20+E21+E22</f>
        <v>0</v>
      </c>
      <c r="F14" s="9">
        <f t="shared" si="1"/>
        <v>0</v>
      </c>
      <c r="G14" s="9">
        <f t="shared" si="1"/>
        <v>0</v>
      </c>
      <c r="H14" s="9">
        <f t="shared" si="1"/>
        <v>0</v>
      </c>
      <c r="I14" s="9">
        <f t="shared" si="1"/>
        <v>0</v>
      </c>
      <c r="J14" s="9">
        <f t="shared" si="1"/>
        <v>0</v>
      </c>
      <c r="K14" s="9">
        <f t="shared" si="1"/>
        <v>0</v>
      </c>
      <c r="L14" s="9">
        <f t="shared" si="1"/>
        <v>0</v>
      </c>
    </row>
    <row r="15" spans="1:12" s="15" customFormat="1" ht="30">
      <c r="A15" s="19" t="s">
        <v>130</v>
      </c>
      <c r="B15" s="18" t="s">
        <v>131</v>
      </c>
      <c r="C15" s="9" t="s">
        <v>13</v>
      </c>
      <c r="D15" s="9"/>
      <c r="E15" s="9"/>
      <c r="F15" s="9"/>
      <c r="G15" s="9"/>
      <c r="H15" s="9"/>
      <c r="I15" s="9"/>
      <c r="J15" s="9"/>
      <c r="K15" s="9"/>
      <c r="L15" s="9"/>
    </row>
    <row r="16" spans="1:12" s="15" customFormat="1" ht="75">
      <c r="A16" s="19" t="s">
        <v>132</v>
      </c>
      <c r="B16" s="18" t="s">
        <v>133</v>
      </c>
      <c r="C16" s="9" t="s">
        <v>13</v>
      </c>
      <c r="D16" s="21"/>
      <c r="E16" s="21"/>
      <c r="F16" s="21"/>
      <c r="G16" s="21"/>
      <c r="H16" s="21"/>
      <c r="I16" s="21"/>
      <c r="J16" s="21"/>
      <c r="K16" s="21"/>
      <c r="L16" s="21"/>
    </row>
    <row r="17" spans="1:12" s="15" customFormat="1" ht="75">
      <c r="A17" s="19" t="s">
        <v>134</v>
      </c>
      <c r="B17" s="18" t="s">
        <v>135</v>
      </c>
      <c r="C17" s="9" t="s">
        <v>13</v>
      </c>
      <c r="D17" s="9">
        <f>D18+D19</f>
        <v>0</v>
      </c>
      <c r="E17" s="9">
        <f t="shared" ref="E17:L17" si="2">E18+E19</f>
        <v>0</v>
      </c>
      <c r="F17" s="9">
        <f t="shared" si="2"/>
        <v>0</v>
      </c>
      <c r="G17" s="9">
        <f t="shared" si="2"/>
        <v>0</v>
      </c>
      <c r="H17" s="9">
        <f t="shared" si="2"/>
        <v>0</v>
      </c>
      <c r="I17" s="9">
        <f t="shared" si="2"/>
        <v>0</v>
      </c>
      <c r="J17" s="9">
        <f t="shared" si="2"/>
        <v>0</v>
      </c>
      <c r="K17" s="9">
        <f t="shared" si="2"/>
        <v>0</v>
      </c>
      <c r="L17" s="9">
        <f t="shared" si="2"/>
        <v>0</v>
      </c>
    </row>
    <row r="18" spans="1:12" s="15" customFormat="1" ht="30">
      <c r="A18" s="19" t="s">
        <v>136</v>
      </c>
      <c r="B18" s="35" t="s">
        <v>137</v>
      </c>
      <c r="C18" s="9" t="s">
        <v>13</v>
      </c>
      <c r="D18" s="21"/>
      <c r="E18" s="21"/>
      <c r="F18" s="21"/>
      <c r="G18" s="21"/>
      <c r="H18" s="21"/>
      <c r="I18" s="21"/>
      <c r="J18" s="21"/>
      <c r="K18" s="21"/>
      <c r="L18" s="21"/>
    </row>
    <row r="19" spans="1:12" s="15" customFormat="1" ht="30">
      <c r="A19" s="19" t="s">
        <v>138</v>
      </c>
      <c r="B19" s="35" t="s">
        <v>139</v>
      </c>
      <c r="C19" s="9" t="s">
        <v>13</v>
      </c>
      <c r="D19" s="21"/>
      <c r="E19" s="21"/>
      <c r="F19" s="21"/>
      <c r="G19" s="21"/>
      <c r="H19" s="21"/>
      <c r="I19" s="21"/>
      <c r="J19" s="21"/>
      <c r="K19" s="21"/>
      <c r="L19" s="21"/>
    </row>
    <row r="20" spans="1:12" s="15" customFormat="1" ht="30">
      <c r="A20" s="19" t="s">
        <v>140</v>
      </c>
      <c r="B20" s="18" t="s">
        <v>141</v>
      </c>
      <c r="C20" s="9" t="s">
        <v>13</v>
      </c>
      <c r="D20" s="21"/>
      <c r="E20" s="21"/>
      <c r="F20" s="21"/>
      <c r="G20" s="21"/>
      <c r="H20" s="21"/>
      <c r="I20" s="21"/>
      <c r="J20" s="21"/>
      <c r="K20" s="21"/>
      <c r="L20" s="21"/>
    </row>
    <row r="21" spans="1:12" s="15" customFormat="1">
      <c r="A21" s="19" t="s">
        <v>142</v>
      </c>
      <c r="B21" s="18" t="s">
        <v>143</v>
      </c>
      <c r="C21" s="9" t="s">
        <v>13</v>
      </c>
      <c r="D21" s="21"/>
      <c r="E21" s="21"/>
      <c r="F21" s="21"/>
      <c r="G21" s="21"/>
      <c r="H21" s="21"/>
      <c r="I21" s="21"/>
      <c r="J21" s="21"/>
      <c r="K21" s="21"/>
      <c r="L21" s="21"/>
    </row>
    <row r="22" spans="1:12" s="15" customFormat="1" ht="30">
      <c r="A22" s="19" t="s">
        <v>144</v>
      </c>
      <c r="B22" s="18" t="s">
        <v>174</v>
      </c>
      <c r="C22" s="9" t="s">
        <v>13</v>
      </c>
      <c r="D22" s="9"/>
      <c r="E22" s="9"/>
      <c r="F22" s="9"/>
      <c r="G22" s="9"/>
      <c r="H22" s="9"/>
      <c r="I22" s="9"/>
      <c r="J22" s="9"/>
      <c r="K22" s="9"/>
      <c r="L22" s="9"/>
    </row>
    <row r="23" spans="1:12" s="15" customFormat="1">
      <c r="A23" s="19" t="s">
        <v>43</v>
      </c>
      <c r="B23" s="17" t="s">
        <v>41</v>
      </c>
      <c r="C23" s="9" t="s">
        <v>13</v>
      </c>
      <c r="D23" s="9">
        <f>D24+D25+D26</f>
        <v>0</v>
      </c>
      <c r="E23" s="9">
        <f t="shared" ref="E23:L23" si="3">E24+E25+E26</f>
        <v>0</v>
      </c>
      <c r="F23" s="9">
        <f t="shared" si="3"/>
        <v>0</v>
      </c>
      <c r="G23" s="9">
        <f t="shared" si="3"/>
        <v>0</v>
      </c>
      <c r="H23" s="9">
        <f t="shared" si="3"/>
        <v>0</v>
      </c>
      <c r="I23" s="9">
        <f t="shared" si="3"/>
        <v>0</v>
      </c>
      <c r="J23" s="9">
        <f t="shared" si="3"/>
        <v>0</v>
      </c>
      <c r="K23" s="9">
        <f t="shared" si="3"/>
        <v>0</v>
      </c>
      <c r="L23" s="9">
        <f t="shared" si="3"/>
        <v>0</v>
      </c>
    </row>
    <row r="24" spans="1:12" s="15" customFormat="1" ht="75">
      <c r="A24" s="19" t="s">
        <v>145</v>
      </c>
      <c r="B24" s="17" t="s">
        <v>175</v>
      </c>
      <c r="C24" s="9" t="s">
        <v>13</v>
      </c>
      <c r="D24" s="9"/>
      <c r="E24" s="9"/>
      <c r="F24" s="9"/>
      <c r="G24" s="9"/>
      <c r="H24" s="9"/>
      <c r="I24" s="9"/>
      <c r="J24" s="9"/>
      <c r="K24" s="9"/>
      <c r="L24" s="9"/>
    </row>
    <row r="25" spans="1:12" s="15" customFormat="1" ht="75">
      <c r="A25" s="19" t="s">
        <v>146</v>
      </c>
      <c r="B25" s="17" t="s">
        <v>177</v>
      </c>
      <c r="C25" s="9" t="s">
        <v>13</v>
      </c>
      <c r="D25" s="9"/>
      <c r="E25" s="9"/>
      <c r="F25" s="9"/>
      <c r="G25" s="9"/>
      <c r="H25" s="9"/>
      <c r="I25" s="9"/>
      <c r="J25" s="9"/>
      <c r="K25" s="9"/>
      <c r="L25" s="9"/>
    </row>
    <row r="26" spans="1:12" s="15" customFormat="1" ht="60">
      <c r="A26" s="19" t="s">
        <v>147</v>
      </c>
      <c r="B26" s="17" t="s">
        <v>148</v>
      </c>
      <c r="C26" s="9" t="s">
        <v>13</v>
      </c>
      <c r="D26" s="9">
        <f>D27+D28</f>
        <v>0</v>
      </c>
      <c r="E26" s="9">
        <f t="shared" ref="E26:L26" si="4">E27+E28</f>
        <v>0</v>
      </c>
      <c r="F26" s="9">
        <f t="shared" si="4"/>
        <v>0</v>
      </c>
      <c r="G26" s="9">
        <f t="shared" si="4"/>
        <v>0</v>
      </c>
      <c r="H26" s="9">
        <f t="shared" si="4"/>
        <v>0</v>
      </c>
      <c r="I26" s="9">
        <f t="shared" si="4"/>
        <v>0</v>
      </c>
      <c r="J26" s="9">
        <f t="shared" si="4"/>
        <v>0</v>
      </c>
      <c r="K26" s="9">
        <f t="shared" si="4"/>
        <v>0</v>
      </c>
      <c r="L26" s="9">
        <f t="shared" si="4"/>
        <v>0</v>
      </c>
    </row>
    <row r="27" spans="1:12" s="15" customFormat="1" ht="30">
      <c r="A27" s="19" t="s">
        <v>149</v>
      </c>
      <c r="B27" s="18" t="s">
        <v>150</v>
      </c>
      <c r="C27" s="9" t="s">
        <v>13</v>
      </c>
      <c r="D27" s="9"/>
      <c r="E27" s="9"/>
      <c r="F27" s="9"/>
      <c r="G27" s="9"/>
      <c r="H27" s="9"/>
      <c r="I27" s="9"/>
      <c r="J27" s="9"/>
      <c r="K27" s="9"/>
      <c r="L27" s="9"/>
    </row>
    <row r="28" spans="1:12" s="15" customFormat="1" ht="45">
      <c r="A28" s="19" t="s">
        <v>151</v>
      </c>
      <c r="B28" s="18" t="s">
        <v>152</v>
      </c>
      <c r="C28" s="9" t="s">
        <v>13</v>
      </c>
      <c r="D28" s="9"/>
      <c r="E28" s="9"/>
      <c r="F28" s="9"/>
      <c r="G28" s="9"/>
      <c r="H28" s="9"/>
      <c r="I28" s="9"/>
      <c r="J28" s="9"/>
      <c r="K28" s="9"/>
      <c r="L28" s="9"/>
    </row>
    <row r="29" spans="1:12" s="15" customFormat="1">
      <c r="A29" s="19" t="s">
        <v>44</v>
      </c>
      <c r="B29" s="17" t="s">
        <v>51</v>
      </c>
      <c r="C29" s="9" t="s">
        <v>13</v>
      </c>
      <c r="D29" s="21"/>
      <c r="E29" s="21"/>
      <c r="F29" s="21"/>
      <c r="G29" s="21"/>
      <c r="H29" s="21"/>
      <c r="I29" s="21"/>
      <c r="J29" s="21"/>
      <c r="K29" s="21"/>
      <c r="L29" s="21"/>
    </row>
    <row r="30" spans="1:12" s="15" customFormat="1" ht="28.5">
      <c r="A30" s="40" t="s">
        <v>50</v>
      </c>
      <c r="B30" s="13" t="s">
        <v>186</v>
      </c>
      <c r="C30" s="14" t="s">
        <v>13</v>
      </c>
      <c r="D30" s="9">
        <f>D31+D32+D33+D34+D35</f>
        <v>0</v>
      </c>
      <c r="E30" s="9">
        <f t="shared" ref="E30:L30" si="5">E31+E32+E33+E34+E35</f>
        <v>0</v>
      </c>
      <c r="F30" s="9">
        <f t="shared" si="5"/>
        <v>0</v>
      </c>
      <c r="G30" s="9">
        <f t="shared" si="5"/>
        <v>0</v>
      </c>
      <c r="H30" s="9">
        <f t="shared" si="5"/>
        <v>0</v>
      </c>
      <c r="I30" s="9">
        <f t="shared" si="5"/>
        <v>0</v>
      </c>
      <c r="J30" s="9">
        <f t="shared" si="5"/>
        <v>0</v>
      </c>
      <c r="K30" s="9">
        <f t="shared" si="5"/>
        <v>0</v>
      </c>
      <c r="L30" s="9">
        <f t="shared" si="5"/>
        <v>0</v>
      </c>
    </row>
    <row r="31" spans="1:12" s="15" customFormat="1">
      <c r="A31" s="19" t="s">
        <v>181</v>
      </c>
      <c r="B31" s="18" t="s">
        <v>18</v>
      </c>
      <c r="C31" s="9" t="s">
        <v>13</v>
      </c>
      <c r="D31" s="21"/>
      <c r="E31" s="21"/>
      <c r="F31" s="21"/>
      <c r="G31" s="21"/>
      <c r="H31" s="21"/>
      <c r="I31" s="21"/>
      <c r="J31" s="21"/>
      <c r="K31" s="21"/>
      <c r="L31" s="21"/>
    </row>
    <row r="32" spans="1:12" s="15" customFormat="1">
      <c r="A32" s="19" t="s">
        <v>182</v>
      </c>
      <c r="B32" s="18" t="s">
        <v>20</v>
      </c>
      <c r="C32" s="9" t="s">
        <v>13</v>
      </c>
      <c r="D32" s="21"/>
      <c r="E32" s="21"/>
      <c r="F32" s="21"/>
      <c r="G32" s="21"/>
      <c r="H32" s="21"/>
      <c r="I32" s="21"/>
      <c r="J32" s="21"/>
      <c r="K32" s="21"/>
      <c r="L32" s="21"/>
    </row>
    <row r="33" spans="1:12" s="15" customFormat="1">
      <c r="A33" s="19" t="s">
        <v>183</v>
      </c>
      <c r="B33" s="18" t="s">
        <v>22</v>
      </c>
      <c r="C33" s="9" t="s">
        <v>13</v>
      </c>
      <c r="D33" s="21"/>
      <c r="E33" s="21"/>
      <c r="F33" s="21"/>
      <c r="G33" s="21"/>
      <c r="H33" s="21"/>
      <c r="I33" s="21"/>
      <c r="J33" s="21"/>
      <c r="K33" s="21"/>
      <c r="L33" s="21"/>
    </row>
    <row r="34" spans="1:12" s="15" customFormat="1">
      <c r="A34" s="19" t="s">
        <v>184</v>
      </c>
      <c r="B34" s="18" t="s">
        <v>24</v>
      </c>
      <c r="C34" s="9" t="s">
        <v>13</v>
      </c>
      <c r="D34" s="21"/>
      <c r="E34" s="21"/>
      <c r="F34" s="21"/>
      <c r="G34" s="21"/>
      <c r="H34" s="21"/>
      <c r="I34" s="21"/>
      <c r="J34" s="21"/>
      <c r="K34" s="21"/>
      <c r="L34" s="21"/>
    </row>
    <row r="35" spans="1:12" s="15" customFormat="1">
      <c r="A35" s="19" t="s">
        <v>185</v>
      </c>
      <c r="B35" s="18" t="s">
        <v>26</v>
      </c>
      <c r="C35" s="9" t="s">
        <v>13</v>
      </c>
      <c r="D35" s="21"/>
      <c r="E35" s="21"/>
      <c r="F35" s="21"/>
      <c r="G35" s="21"/>
      <c r="H35" s="21"/>
      <c r="I35" s="21"/>
      <c r="J35" s="21"/>
      <c r="K35" s="21"/>
      <c r="L35" s="21"/>
    </row>
    <row r="36" spans="1:12" s="15" customFormat="1" ht="14.25">
      <c r="A36" s="40" t="s">
        <v>52</v>
      </c>
      <c r="B36" s="13" t="s">
        <v>153</v>
      </c>
      <c r="C36" s="14" t="s">
        <v>13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</row>
    <row r="37" spans="1:12" s="15" customFormat="1" ht="45">
      <c r="A37" s="19" t="s">
        <v>54</v>
      </c>
      <c r="B37" s="18" t="s">
        <v>155</v>
      </c>
      <c r="C37" s="9" t="s">
        <v>13</v>
      </c>
      <c r="D37" s="9"/>
      <c r="E37" s="9"/>
      <c r="F37" s="9"/>
      <c r="G37" s="9"/>
      <c r="H37" s="9"/>
      <c r="I37" s="9"/>
      <c r="J37" s="9"/>
      <c r="K37" s="9"/>
      <c r="L37" s="9"/>
    </row>
    <row r="38" spans="1:12" s="15" customFormat="1">
      <c r="A38" s="19" t="s">
        <v>154</v>
      </c>
      <c r="B38" s="18" t="s">
        <v>69</v>
      </c>
      <c r="C38" s="9" t="s">
        <v>13</v>
      </c>
      <c r="D38" s="9"/>
      <c r="E38" s="9"/>
      <c r="F38" s="9"/>
      <c r="G38" s="9"/>
      <c r="H38" s="9"/>
      <c r="I38" s="9"/>
      <c r="J38" s="9"/>
      <c r="K38" s="9"/>
      <c r="L38" s="9"/>
    </row>
    <row r="39" spans="1:12" s="15" customFormat="1">
      <c r="A39" s="19" t="s">
        <v>156</v>
      </c>
      <c r="B39" s="35" t="s">
        <v>71</v>
      </c>
      <c r="C39" s="9" t="s">
        <v>13</v>
      </c>
      <c r="D39" s="21"/>
      <c r="E39" s="21"/>
      <c r="F39" s="21"/>
      <c r="G39" s="21"/>
      <c r="H39" s="21"/>
      <c r="I39" s="21"/>
      <c r="J39" s="21"/>
      <c r="K39" s="21"/>
      <c r="L39" s="21"/>
    </row>
    <row r="40" spans="1:12" s="15" customFormat="1" ht="30">
      <c r="A40" s="19" t="s">
        <v>157</v>
      </c>
      <c r="B40" s="35" t="s">
        <v>73</v>
      </c>
      <c r="C40" s="9" t="s">
        <v>13</v>
      </c>
      <c r="D40" s="21"/>
      <c r="E40" s="21"/>
      <c r="F40" s="21"/>
      <c r="G40" s="21"/>
      <c r="H40" s="21"/>
      <c r="I40" s="21"/>
      <c r="J40" s="21"/>
      <c r="K40" s="21"/>
      <c r="L40" s="21"/>
    </row>
    <row r="41" spans="1:12" s="15" customFormat="1" ht="30">
      <c r="A41" s="19" t="s">
        <v>158</v>
      </c>
      <c r="B41" s="35" t="s">
        <v>161</v>
      </c>
      <c r="C41" s="9" t="s">
        <v>13</v>
      </c>
      <c r="D41" s="21"/>
      <c r="E41" s="21"/>
      <c r="F41" s="21"/>
      <c r="G41" s="21"/>
      <c r="H41" s="21"/>
      <c r="I41" s="21"/>
      <c r="J41" s="21"/>
      <c r="K41" s="21"/>
      <c r="L41" s="21"/>
    </row>
    <row r="42" spans="1:12" s="15" customFormat="1">
      <c r="A42" s="19" t="s">
        <v>159</v>
      </c>
      <c r="B42" s="35" t="s">
        <v>79</v>
      </c>
      <c r="C42" s="9" t="s">
        <v>13</v>
      </c>
      <c r="D42" s="21"/>
      <c r="E42" s="21"/>
      <c r="F42" s="21"/>
      <c r="G42" s="21"/>
      <c r="H42" s="21"/>
      <c r="I42" s="21"/>
      <c r="J42" s="21"/>
      <c r="K42" s="21"/>
      <c r="L42" s="21"/>
    </row>
    <row r="43" spans="1:12" s="15" customFormat="1">
      <c r="A43" s="19" t="s">
        <v>162</v>
      </c>
      <c r="B43" s="35" t="s">
        <v>111</v>
      </c>
      <c r="C43" s="9" t="s">
        <v>13</v>
      </c>
      <c r="D43" s="21"/>
      <c r="E43" s="21"/>
      <c r="F43" s="21"/>
      <c r="G43" s="21"/>
      <c r="H43" s="21"/>
      <c r="I43" s="21"/>
      <c r="J43" s="21"/>
      <c r="K43" s="21"/>
      <c r="L43" s="21"/>
    </row>
    <row r="44" spans="1:12" s="15" customFormat="1" ht="30">
      <c r="A44" s="19" t="s">
        <v>163</v>
      </c>
      <c r="B44" s="18" t="s">
        <v>59</v>
      </c>
      <c r="C44" s="9" t="s">
        <v>13</v>
      </c>
      <c r="D44" s="21"/>
      <c r="E44" s="21"/>
      <c r="F44" s="21"/>
      <c r="G44" s="21"/>
      <c r="H44" s="21"/>
      <c r="I44" s="21"/>
      <c r="J44" s="21"/>
      <c r="K44" s="21"/>
      <c r="L44" s="21"/>
    </row>
    <row r="45" spans="1:12" s="15" customFormat="1">
      <c r="A45" s="19" t="s">
        <v>164</v>
      </c>
      <c r="B45" s="35" t="s">
        <v>179</v>
      </c>
      <c r="C45" s="9" t="s">
        <v>13</v>
      </c>
      <c r="D45" s="21"/>
      <c r="E45" s="21"/>
      <c r="F45" s="21"/>
      <c r="G45" s="21"/>
      <c r="H45" s="21"/>
      <c r="I45" s="21"/>
      <c r="J45" s="21"/>
      <c r="K45" s="21"/>
      <c r="L45" s="21"/>
    </row>
    <row r="46" spans="1:12" s="15" customFormat="1">
      <c r="A46" s="19" t="s">
        <v>165</v>
      </c>
      <c r="B46" s="18" t="s">
        <v>166</v>
      </c>
      <c r="C46" s="9" t="s">
        <v>13</v>
      </c>
      <c r="D46" s="21"/>
      <c r="E46" s="21"/>
      <c r="F46" s="21"/>
      <c r="G46" s="21"/>
      <c r="H46" s="21"/>
      <c r="I46" s="21"/>
      <c r="J46" s="21"/>
      <c r="K46" s="21"/>
      <c r="L46" s="21"/>
    </row>
    <row r="47" spans="1:12" s="15" customFormat="1" ht="45">
      <c r="A47" s="19" t="s">
        <v>167</v>
      </c>
      <c r="B47" s="18" t="s">
        <v>169</v>
      </c>
      <c r="C47" s="9" t="s">
        <v>13</v>
      </c>
      <c r="D47" s="21"/>
      <c r="E47" s="21"/>
      <c r="F47" s="21"/>
      <c r="G47" s="21"/>
      <c r="H47" s="21"/>
      <c r="I47" s="21"/>
      <c r="J47" s="21"/>
      <c r="K47" s="21"/>
      <c r="L47" s="21"/>
    </row>
    <row r="48" spans="1:12" s="15" customFormat="1" ht="30">
      <c r="A48" s="19" t="s">
        <v>168</v>
      </c>
      <c r="B48" s="18" t="s">
        <v>35</v>
      </c>
      <c r="C48" s="9" t="s">
        <v>13</v>
      </c>
      <c r="D48" s="9"/>
      <c r="E48" s="9"/>
      <c r="F48" s="9"/>
      <c r="G48" s="9"/>
      <c r="H48" s="9"/>
      <c r="I48" s="9"/>
      <c r="J48" s="9"/>
      <c r="K48" s="9"/>
      <c r="L48" s="9"/>
    </row>
    <row r="49" spans="1:12" s="15" customFormat="1" ht="75">
      <c r="A49" s="19" t="s">
        <v>170</v>
      </c>
      <c r="B49" s="18" t="s">
        <v>180</v>
      </c>
      <c r="C49" s="9" t="s">
        <v>13</v>
      </c>
      <c r="D49" s="21"/>
      <c r="E49" s="21"/>
      <c r="F49" s="21"/>
      <c r="G49" s="21"/>
      <c r="H49" s="21"/>
      <c r="I49" s="21"/>
      <c r="J49" s="21"/>
      <c r="K49" s="21"/>
      <c r="L49" s="21"/>
    </row>
    <row r="50" spans="1:12" s="15" customFormat="1">
      <c r="A50" s="14" t="s">
        <v>55</v>
      </c>
      <c r="B50" s="13" t="s">
        <v>56</v>
      </c>
      <c r="C50" s="14" t="s">
        <v>13</v>
      </c>
      <c r="D50" s="21"/>
      <c r="E50" s="21"/>
      <c r="F50" s="21"/>
      <c r="G50" s="21"/>
      <c r="H50" s="21"/>
      <c r="I50" s="21"/>
      <c r="J50" s="21"/>
      <c r="K50" s="21"/>
      <c r="L50" s="21"/>
    </row>
    <row r="51" spans="1:12" s="15" customFormat="1" ht="81.75" customHeight="1">
      <c r="A51" s="14" t="s">
        <v>58</v>
      </c>
      <c r="B51" s="13" t="s">
        <v>81</v>
      </c>
      <c r="C51" s="14" t="s">
        <v>13</v>
      </c>
      <c r="D51" s="9"/>
      <c r="E51" s="9"/>
      <c r="F51" s="9"/>
      <c r="G51" s="9"/>
      <c r="H51" s="9"/>
      <c r="I51" s="9"/>
      <c r="J51" s="9"/>
      <c r="K51" s="9"/>
      <c r="L51" s="9"/>
    </row>
    <row r="52" spans="1:12" s="15" customFormat="1" ht="42.75">
      <c r="A52" s="14" t="s">
        <v>68</v>
      </c>
      <c r="B52" s="38" t="s">
        <v>330</v>
      </c>
      <c r="C52" s="14" t="s">
        <v>13</v>
      </c>
      <c r="D52" s="21"/>
      <c r="E52" s="21"/>
      <c r="F52" s="21"/>
      <c r="G52" s="21"/>
      <c r="H52" s="21"/>
      <c r="I52" s="21"/>
      <c r="J52" s="21"/>
      <c r="K52" s="21"/>
      <c r="L52" s="21"/>
    </row>
    <row r="53" spans="1:12" s="15" customFormat="1">
      <c r="A53" s="14" t="s">
        <v>80</v>
      </c>
      <c r="B53" s="13" t="s">
        <v>171</v>
      </c>
      <c r="C53" s="14" t="s">
        <v>13</v>
      </c>
      <c r="D53" s="21"/>
      <c r="E53" s="21"/>
      <c r="F53" s="21"/>
      <c r="G53" s="21"/>
      <c r="H53" s="21"/>
      <c r="I53" s="21"/>
      <c r="J53" s="21"/>
      <c r="K53" s="21"/>
      <c r="L53" s="21"/>
    </row>
    <row r="54" spans="1:12" s="15" customFormat="1">
      <c r="A54" s="12" t="s">
        <v>82</v>
      </c>
      <c r="B54" s="13" t="s">
        <v>92</v>
      </c>
      <c r="C54" s="14" t="s">
        <v>13</v>
      </c>
      <c r="D54" s="9">
        <f>D13+D30+D36+D49+D50+D51+D52+D53</f>
        <v>0</v>
      </c>
      <c r="E54" s="9">
        <f>E13+E30+E36+E49+E50+E51+E52+E53</f>
        <v>0</v>
      </c>
      <c r="F54" s="9">
        <f>F13+F30+F36+F49+F50+F51+F52+F53</f>
        <v>0</v>
      </c>
      <c r="G54" s="9">
        <f>G13+G30+G36+G49+G50+G51+G52+G53</f>
        <v>0</v>
      </c>
      <c r="H54" s="9">
        <f>H13+H30+H36+H49+H50+H51+H52+H53</f>
        <v>0</v>
      </c>
      <c r="I54" s="9">
        <f>I13+I30+I36+I49+I50+I51+I52+I53</f>
        <v>0</v>
      </c>
      <c r="J54" s="9">
        <f>J13+J30+J36+J49+J50+J51+J52+J53</f>
        <v>0</v>
      </c>
      <c r="K54" s="9">
        <f>K13+K30+K36+K49+K50+K51+K52+K53</f>
        <v>0</v>
      </c>
      <c r="L54" s="9">
        <f>L13+L30+L36+L49+L50+L51+L52+L53</f>
        <v>0</v>
      </c>
    </row>
    <row r="55" spans="1:12" s="15" customFormat="1" ht="28.5">
      <c r="A55" s="12" t="s">
        <v>83</v>
      </c>
      <c r="B55" s="13" t="s">
        <v>112</v>
      </c>
      <c r="C55" s="14" t="s">
        <v>115</v>
      </c>
      <c r="E55" s="22"/>
      <c r="F55" s="22"/>
      <c r="G55" s="22"/>
      <c r="H55" s="22"/>
      <c r="I55" s="22"/>
      <c r="J55" s="22"/>
      <c r="K55" s="22"/>
      <c r="L55" s="22"/>
    </row>
    <row r="56" spans="1:12" s="15" customFormat="1" ht="28.5" customHeight="1">
      <c r="A56" s="12" t="s">
        <v>91</v>
      </c>
      <c r="B56" s="13" t="s">
        <v>114</v>
      </c>
      <c r="C56" s="14" t="s">
        <v>116</v>
      </c>
      <c r="D56" s="22" t="e">
        <f>D54/D55</f>
        <v>#DIV/0!</v>
      </c>
      <c r="E56" s="22" t="e">
        <f t="shared" ref="E56:L56" si="6">E54/E55</f>
        <v>#DIV/0!</v>
      </c>
      <c r="F56" s="22" t="e">
        <f t="shared" si="6"/>
        <v>#DIV/0!</v>
      </c>
      <c r="G56" s="22" t="e">
        <f t="shared" si="6"/>
        <v>#DIV/0!</v>
      </c>
      <c r="H56" s="22" t="e">
        <f t="shared" si="6"/>
        <v>#DIV/0!</v>
      </c>
      <c r="I56" s="22" t="e">
        <f t="shared" si="6"/>
        <v>#DIV/0!</v>
      </c>
      <c r="J56" s="22" t="e">
        <f t="shared" si="6"/>
        <v>#DIV/0!</v>
      </c>
      <c r="K56" s="22" t="e">
        <f t="shared" si="6"/>
        <v>#DIV/0!</v>
      </c>
      <c r="L56" s="22" t="e">
        <f t="shared" si="6"/>
        <v>#DIV/0!</v>
      </c>
    </row>
    <row r="57" spans="1:12" s="15" customFormat="1" ht="28.5" customHeight="1">
      <c r="A57" s="19" t="s">
        <v>172</v>
      </c>
      <c r="B57" s="35" t="s">
        <v>96</v>
      </c>
      <c r="C57" s="9" t="s">
        <v>97</v>
      </c>
      <c r="D57" s="21"/>
      <c r="E57" s="21"/>
      <c r="F57" s="21"/>
      <c r="G57" s="21"/>
      <c r="H57" s="23"/>
      <c r="I57" s="23"/>
      <c r="J57" s="23"/>
      <c r="K57" s="23"/>
      <c r="L57" s="23"/>
    </row>
    <row r="58" spans="1:12" s="15" customFormat="1" ht="28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s="15" customFormat="1">
      <c r="A59" s="1"/>
      <c r="B59" s="24" t="s">
        <v>98</v>
      </c>
      <c r="C59" s="25"/>
      <c r="D59" s="25"/>
      <c r="E59" s="25"/>
      <c r="F59" s="26"/>
      <c r="G59" s="27"/>
      <c r="H59" s="25"/>
      <c r="I59" s="25"/>
      <c r="J59" s="39"/>
      <c r="K59" s="39"/>
      <c r="L59" s="39"/>
    </row>
    <row r="60" spans="1:12" ht="42.75">
      <c r="B60" s="30" t="s">
        <v>308</v>
      </c>
      <c r="C60" s="31" t="s">
        <v>99</v>
      </c>
      <c r="D60" s="25"/>
      <c r="E60" s="25"/>
      <c r="F60" s="27"/>
      <c r="G60" s="27"/>
      <c r="H60" s="25"/>
      <c r="I60" s="39"/>
      <c r="J60" s="39"/>
      <c r="K60" s="39"/>
      <c r="L60" s="39"/>
    </row>
    <row r="61" spans="1:12">
      <c r="B61" s="29" t="s">
        <v>100</v>
      </c>
      <c r="C61" s="31" t="s">
        <v>101</v>
      </c>
      <c r="D61" s="25"/>
      <c r="E61" s="25"/>
      <c r="F61" s="27"/>
      <c r="G61" s="27"/>
      <c r="H61" s="25"/>
      <c r="I61" s="39"/>
      <c r="J61" s="39"/>
      <c r="K61" s="39"/>
      <c r="L61" s="39"/>
    </row>
    <row r="63" spans="1:12">
      <c r="I63" s="28"/>
    </row>
    <row r="64" spans="1:12">
      <c r="B64" s="1" t="s">
        <v>102</v>
      </c>
      <c r="D64" s="1" t="s">
        <v>103</v>
      </c>
      <c r="I64" s="1" t="s">
        <v>104</v>
      </c>
    </row>
    <row r="65" spans="2:9">
      <c r="I65" s="28"/>
    </row>
    <row r="66" spans="2:9">
      <c r="B66" s="1" t="s">
        <v>105</v>
      </c>
      <c r="D66" s="1" t="s">
        <v>106</v>
      </c>
      <c r="I66" s="1" t="s">
        <v>104</v>
      </c>
    </row>
    <row r="67" spans="2:9">
      <c r="C67" s="1" t="s">
        <v>107</v>
      </c>
      <c r="F67" s="93"/>
    </row>
  </sheetData>
  <mergeCells count="11">
    <mergeCell ref="L5:L7"/>
    <mergeCell ref="A3:L3"/>
    <mergeCell ref="A5:A7"/>
    <mergeCell ref="B5:B7"/>
    <mergeCell ref="C5:C7"/>
    <mergeCell ref="D5:E6"/>
    <mergeCell ref="F5:G6"/>
    <mergeCell ref="H5:H7"/>
    <mergeCell ref="I5:I7"/>
    <mergeCell ref="J5:J7"/>
    <mergeCell ref="K5:K7"/>
  </mergeCells>
  <pageMargins left="0.78740157480314965" right="0.78740157480314965" top="0.78740157480314965" bottom="0.78740157480314965" header="0.27559055118110237" footer="0.27559055118110237"/>
  <pageSetup paperSize="9" scale="50" fitToHeight="0" orientation="portrait" r:id="rId1"/>
  <headerFooter alignWithMargins="0">
    <oddHeader>&amp;L&amp;6Подготовлено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9"/>
  <sheetViews>
    <sheetView topLeftCell="A25" zoomScale="115" zoomScaleNormal="115" workbookViewId="0">
      <selection activeCell="D53" sqref="D53"/>
    </sheetView>
  </sheetViews>
  <sheetFormatPr defaultRowHeight="15.75"/>
  <cols>
    <col min="1" max="1" width="10.140625" style="42" bestFit="1" customWidth="1"/>
    <col min="2" max="2" width="46.28515625" style="42" customWidth="1"/>
    <col min="3" max="3" width="13.140625" style="43" customWidth="1"/>
    <col min="4" max="4" width="12.7109375" style="42" customWidth="1"/>
    <col min="5" max="5" width="16" style="42" customWidth="1"/>
    <col min="6" max="6" width="14" style="42" customWidth="1"/>
    <col min="7" max="8" width="12.7109375" style="42" customWidth="1"/>
    <col min="9" max="16384" width="9.140625" style="42"/>
  </cols>
  <sheetData>
    <row r="1" spans="1:8">
      <c r="F1" s="44"/>
      <c r="H1" s="44" t="s">
        <v>187</v>
      </c>
    </row>
    <row r="3" spans="1:8">
      <c r="A3" s="133" t="s">
        <v>254</v>
      </c>
      <c r="B3" s="133"/>
      <c r="C3" s="133"/>
      <c r="D3" s="133"/>
      <c r="E3" s="133"/>
      <c r="F3" s="133"/>
      <c r="G3" s="133"/>
      <c r="H3" s="133"/>
    </row>
    <row r="5" spans="1:8" ht="31.5" customHeight="1">
      <c r="A5" s="134" t="s">
        <v>188</v>
      </c>
      <c r="B5" s="134" t="s">
        <v>3</v>
      </c>
      <c r="C5" s="134" t="s">
        <v>189</v>
      </c>
      <c r="D5" s="135" t="s">
        <v>190</v>
      </c>
      <c r="E5" s="136"/>
      <c r="F5" s="137" t="s">
        <v>276</v>
      </c>
      <c r="G5" s="138"/>
      <c r="H5" s="139" t="s">
        <v>191</v>
      </c>
    </row>
    <row r="6" spans="1:8">
      <c r="A6" s="134"/>
      <c r="B6" s="134"/>
      <c r="C6" s="134"/>
      <c r="D6" s="45" t="s">
        <v>192</v>
      </c>
      <c r="E6" s="45" t="s">
        <v>9</v>
      </c>
      <c r="F6" s="45" t="s">
        <v>193</v>
      </c>
      <c r="G6" s="46" t="s">
        <v>9</v>
      </c>
      <c r="H6" s="140"/>
    </row>
    <row r="7" spans="1:8">
      <c r="A7" s="46">
        <v>1</v>
      </c>
      <c r="B7" s="47">
        <v>2</v>
      </c>
      <c r="C7" s="47">
        <v>3</v>
      </c>
      <c r="D7" s="48">
        <v>4</v>
      </c>
      <c r="E7" s="48">
        <v>5</v>
      </c>
      <c r="F7" s="48">
        <v>6</v>
      </c>
      <c r="G7" s="46">
        <v>7</v>
      </c>
      <c r="H7" s="46">
        <v>8</v>
      </c>
    </row>
    <row r="8" spans="1:8" s="53" customFormat="1">
      <c r="A8" s="49">
        <v>1</v>
      </c>
      <c r="B8" s="50" t="s">
        <v>210</v>
      </c>
      <c r="C8" s="51" t="s">
        <v>13</v>
      </c>
      <c r="D8" s="48"/>
      <c r="E8" s="48"/>
      <c r="F8" s="48"/>
      <c r="G8" s="52"/>
      <c r="H8" s="52"/>
    </row>
    <row r="9" spans="1:8" s="53" customFormat="1">
      <c r="A9" s="49">
        <v>2</v>
      </c>
      <c r="B9" s="50" t="s">
        <v>211</v>
      </c>
      <c r="C9" s="51" t="s">
        <v>13</v>
      </c>
      <c r="D9" s="48"/>
      <c r="E9" s="48"/>
      <c r="F9" s="48"/>
      <c r="G9" s="52"/>
      <c r="H9" s="52"/>
    </row>
    <row r="10" spans="1:8" s="53" customFormat="1">
      <c r="A10" s="49">
        <v>3</v>
      </c>
      <c r="B10" s="50" t="s">
        <v>194</v>
      </c>
      <c r="C10" s="51" t="s">
        <v>13</v>
      </c>
      <c r="D10" s="48"/>
      <c r="E10" s="48"/>
      <c r="F10" s="48"/>
      <c r="G10" s="52"/>
      <c r="H10" s="52"/>
    </row>
    <row r="11" spans="1:8" s="53" customFormat="1">
      <c r="A11" s="49">
        <v>4</v>
      </c>
      <c r="B11" s="50" t="s">
        <v>186</v>
      </c>
      <c r="C11" s="51" t="s">
        <v>13</v>
      </c>
      <c r="D11" s="48"/>
      <c r="E11" s="48"/>
      <c r="F11" s="48"/>
      <c r="G11" s="52"/>
      <c r="H11" s="52"/>
    </row>
    <row r="12" spans="1:8" s="55" customFormat="1">
      <c r="A12" s="54" t="s">
        <v>54</v>
      </c>
      <c r="B12" s="50" t="s">
        <v>195</v>
      </c>
      <c r="C12" s="51" t="s">
        <v>13</v>
      </c>
      <c r="D12" s="48"/>
      <c r="E12" s="48"/>
      <c r="F12" s="48"/>
      <c r="G12" s="48"/>
      <c r="H12" s="48"/>
    </row>
    <row r="13" spans="1:8" s="53" customFormat="1">
      <c r="A13" s="54" t="s">
        <v>154</v>
      </c>
      <c r="B13" s="50" t="s">
        <v>196</v>
      </c>
      <c r="C13" s="51" t="s">
        <v>13</v>
      </c>
      <c r="D13" s="48"/>
      <c r="E13" s="48"/>
      <c r="F13" s="48"/>
      <c r="G13" s="52"/>
      <c r="H13" s="52"/>
    </row>
    <row r="14" spans="1:8" s="53" customFormat="1">
      <c r="A14" s="54" t="s">
        <v>160</v>
      </c>
      <c r="B14" s="50" t="s">
        <v>197</v>
      </c>
      <c r="C14" s="51" t="s">
        <v>13</v>
      </c>
      <c r="D14" s="48"/>
      <c r="E14" s="48"/>
      <c r="F14" s="48"/>
      <c r="G14" s="52"/>
      <c r="H14" s="52"/>
    </row>
    <row r="15" spans="1:8" s="53" customFormat="1">
      <c r="A15" s="54" t="s">
        <v>198</v>
      </c>
      <c r="B15" s="50" t="s">
        <v>199</v>
      </c>
      <c r="C15" s="51" t="s">
        <v>13</v>
      </c>
      <c r="D15" s="48"/>
      <c r="E15" s="48"/>
      <c r="F15" s="48"/>
      <c r="G15" s="52"/>
      <c r="H15" s="52"/>
    </row>
    <row r="16" spans="1:8" s="53" customFormat="1">
      <c r="A16" s="54" t="s">
        <v>55</v>
      </c>
      <c r="B16" s="50" t="s">
        <v>200</v>
      </c>
      <c r="C16" s="51" t="s">
        <v>13</v>
      </c>
      <c r="D16" s="48"/>
      <c r="E16" s="48"/>
      <c r="F16" s="48"/>
      <c r="G16" s="52"/>
      <c r="H16" s="52"/>
    </row>
    <row r="17" spans="1:8" s="53" customFormat="1">
      <c r="A17" s="54" t="s">
        <v>58</v>
      </c>
      <c r="B17" s="50" t="s">
        <v>201</v>
      </c>
      <c r="C17" s="51" t="s">
        <v>13</v>
      </c>
      <c r="D17" s="48"/>
      <c r="E17" s="48"/>
      <c r="F17" s="48"/>
      <c r="G17" s="52"/>
      <c r="H17" s="52"/>
    </row>
    <row r="18" spans="1:8" s="53" customFormat="1">
      <c r="A18" s="54" t="s">
        <v>68</v>
      </c>
      <c r="B18" s="50" t="s">
        <v>202</v>
      </c>
      <c r="C18" s="51" t="s">
        <v>13</v>
      </c>
      <c r="D18" s="48"/>
      <c r="E18" s="48"/>
      <c r="F18" s="48"/>
      <c r="G18" s="52"/>
      <c r="H18" s="52"/>
    </row>
    <row r="19" spans="1:8" s="53" customFormat="1">
      <c r="A19" s="54" t="s">
        <v>70</v>
      </c>
      <c r="B19" s="50" t="s">
        <v>203</v>
      </c>
      <c r="C19" s="51" t="s">
        <v>13</v>
      </c>
      <c r="D19" s="48"/>
      <c r="E19" s="48"/>
      <c r="F19" s="48"/>
      <c r="G19" s="52"/>
      <c r="H19" s="52"/>
    </row>
    <row r="20" spans="1:8" s="53" customFormat="1">
      <c r="A20" s="54" t="s">
        <v>203</v>
      </c>
      <c r="B20" s="50" t="s">
        <v>203</v>
      </c>
      <c r="C20" s="51" t="s">
        <v>13</v>
      </c>
      <c r="D20" s="48"/>
      <c r="E20" s="48"/>
      <c r="F20" s="48"/>
      <c r="G20" s="52"/>
      <c r="H20" s="52"/>
    </row>
    <row r="21" spans="1:8" s="53" customFormat="1">
      <c r="A21" s="54" t="s">
        <v>80</v>
      </c>
      <c r="B21" s="56" t="s">
        <v>209</v>
      </c>
      <c r="C21" s="51" t="s">
        <v>13</v>
      </c>
      <c r="D21" s="48"/>
      <c r="E21" s="48"/>
      <c r="F21" s="48"/>
      <c r="G21" s="52"/>
      <c r="H21" s="52"/>
    </row>
    <row r="22" spans="1:8" s="53" customFormat="1">
      <c r="A22" s="57"/>
      <c r="B22" s="58"/>
      <c r="C22" s="59"/>
      <c r="D22" s="60"/>
      <c r="E22" s="60"/>
      <c r="F22" s="60"/>
      <c r="G22" s="61"/>
      <c r="H22" s="61"/>
    </row>
    <row r="24" spans="1:8">
      <c r="H24" s="44"/>
    </row>
    <row r="26" spans="1:8">
      <c r="A26" s="62" t="s">
        <v>255</v>
      </c>
      <c r="B26" s="62"/>
      <c r="C26" s="62"/>
      <c r="D26" s="62"/>
      <c r="E26" s="62"/>
      <c r="F26" s="62"/>
    </row>
    <row r="28" spans="1:8" ht="30">
      <c r="A28" s="63" t="s">
        <v>188</v>
      </c>
      <c r="B28" s="63" t="s">
        <v>204</v>
      </c>
      <c r="C28" s="63" t="s">
        <v>205</v>
      </c>
      <c r="D28" s="63" t="s">
        <v>208</v>
      </c>
      <c r="E28" s="63" t="s">
        <v>206</v>
      </c>
    </row>
    <row r="29" spans="1:8">
      <c r="A29" s="64">
        <v>1</v>
      </c>
      <c r="B29" s="50" t="s">
        <v>309</v>
      </c>
      <c r="C29" s="65"/>
      <c r="D29" s="65"/>
      <c r="E29" s="65"/>
    </row>
    <row r="30" spans="1:8">
      <c r="A30" s="64">
        <v>2</v>
      </c>
      <c r="B30" s="50" t="s">
        <v>207</v>
      </c>
      <c r="C30" s="66">
        <v>1</v>
      </c>
      <c r="D30" s="65"/>
      <c r="E30" s="65"/>
    </row>
    <row r="33" spans="1:8">
      <c r="H33" s="44"/>
    </row>
    <row r="35" spans="1:8">
      <c r="A35" s="113" t="s">
        <v>256</v>
      </c>
      <c r="B35" s="113"/>
      <c r="C35" s="113"/>
      <c r="D35" s="113"/>
      <c r="E35" s="113"/>
      <c r="F35" s="113"/>
      <c r="G35" s="113"/>
      <c r="H35" s="113"/>
    </row>
    <row r="37" spans="1:8" ht="30" customHeight="1">
      <c r="A37" s="141" t="s">
        <v>188</v>
      </c>
      <c r="B37" s="141" t="s">
        <v>3</v>
      </c>
      <c r="C37" s="141" t="s">
        <v>189</v>
      </c>
      <c r="D37" s="135" t="s">
        <v>190</v>
      </c>
      <c r="E37" s="136"/>
      <c r="F37" s="137" t="s">
        <v>276</v>
      </c>
      <c r="G37" s="138"/>
      <c r="H37" s="134" t="s">
        <v>191</v>
      </c>
    </row>
    <row r="38" spans="1:8">
      <c r="A38" s="142"/>
      <c r="B38" s="142"/>
      <c r="C38" s="142"/>
      <c r="D38" s="45" t="s">
        <v>192</v>
      </c>
      <c r="E38" s="45" t="s">
        <v>9</v>
      </c>
      <c r="F38" s="45" t="s">
        <v>193</v>
      </c>
      <c r="G38" s="46" t="s">
        <v>9</v>
      </c>
      <c r="H38" s="134"/>
    </row>
    <row r="39" spans="1:8">
      <c r="A39" s="63">
        <v>1</v>
      </c>
      <c r="B39" s="63">
        <v>2</v>
      </c>
      <c r="C39" s="63">
        <v>3</v>
      </c>
      <c r="D39" s="45">
        <v>4</v>
      </c>
      <c r="E39" s="45">
        <v>5</v>
      </c>
      <c r="F39" s="45">
        <v>6</v>
      </c>
      <c r="G39" s="46">
        <v>7</v>
      </c>
      <c r="H39" s="67">
        <v>8</v>
      </c>
    </row>
    <row r="40" spans="1:8">
      <c r="A40" s="64">
        <v>2</v>
      </c>
      <c r="B40" s="50" t="s">
        <v>208</v>
      </c>
      <c r="C40" s="64" t="s">
        <v>13</v>
      </c>
      <c r="D40" s="48"/>
      <c r="E40" s="48"/>
      <c r="F40" s="48"/>
      <c r="G40" s="46"/>
      <c r="H40" s="46"/>
    </row>
    <row r="41" spans="1:8">
      <c r="A41" s="64">
        <v>3</v>
      </c>
      <c r="B41" s="50" t="s">
        <v>206</v>
      </c>
      <c r="C41" s="64" t="s">
        <v>13</v>
      </c>
      <c r="D41" s="48"/>
      <c r="E41" s="48"/>
      <c r="F41" s="48"/>
      <c r="G41" s="52"/>
      <c r="H41" s="52"/>
    </row>
    <row r="42" spans="1:8">
      <c r="A42" s="64">
        <v>4</v>
      </c>
      <c r="B42" s="56" t="s">
        <v>209</v>
      </c>
      <c r="C42" s="64" t="s">
        <v>13</v>
      </c>
      <c r="D42" s="48"/>
      <c r="E42" s="48"/>
      <c r="F42" s="48"/>
      <c r="G42" s="52"/>
      <c r="H42" s="52"/>
    </row>
    <row r="43" spans="1:8">
      <c r="A43" s="130" t="s">
        <v>310</v>
      </c>
      <c r="B43" s="131"/>
      <c r="C43" s="131"/>
      <c r="D43" s="131"/>
      <c r="E43" s="131"/>
      <c r="F43" s="131"/>
      <c r="G43" s="131"/>
      <c r="H43" s="131"/>
    </row>
    <row r="44" spans="1:8" ht="33.75" customHeight="1">
      <c r="A44" s="132"/>
      <c r="B44" s="132"/>
      <c r="C44" s="132"/>
      <c r="D44" s="132"/>
      <c r="E44" s="132"/>
      <c r="F44" s="132"/>
      <c r="G44" s="132"/>
      <c r="H44" s="132"/>
    </row>
    <row r="45" spans="1:8">
      <c r="A45" s="1"/>
      <c r="B45" s="1"/>
      <c r="C45" s="1"/>
      <c r="D45" s="1"/>
      <c r="E45" s="1"/>
      <c r="F45" s="1"/>
      <c r="G45" s="1"/>
      <c r="H45" s="28"/>
    </row>
    <row r="46" spans="1:8">
      <c r="A46" s="1" t="s">
        <v>102</v>
      </c>
      <c r="B46" s="1"/>
      <c r="C46" s="1" t="s">
        <v>103</v>
      </c>
      <c r="D46" s="1"/>
      <c r="E46" s="1"/>
      <c r="F46" s="1"/>
      <c r="G46" s="1" t="s">
        <v>104</v>
      </c>
      <c r="H46" s="28"/>
    </row>
    <row r="47" spans="1:8">
      <c r="A47" s="1"/>
      <c r="B47" s="1"/>
      <c r="C47" s="1"/>
      <c r="D47" s="1"/>
      <c r="E47" s="1"/>
      <c r="F47" s="1"/>
      <c r="G47" s="1"/>
      <c r="H47" s="28"/>
    </row>
    <row r="48" spans="1:8">
      <c r="A48" s="1" t="s">
        <v>105</v>
      </c>
      <c r="B48" s="1"/>
      <c r="C48" s="1" t="s">
        <v>106</v>
      </c>
      <c r="D48" s="1"/>
      <c r="E48" s="1"/>
      <c r="F48" s="1"/>
      <c r="G48" s="1" t="s">
        <v>104</v>
      </c>
      <c r="H48" s="28"/>
    </row>
    <row r="49" spans="1:8">
      <c r="A49" s="1"/>
      <c r="B49" s="94" t="s">
        <v>107</v>
      </c>
      <c r="C49" s="1"/>
      <c r="D49" s="1"/>
      <c r="E49" s="93"/>
      <c r="F49" s="1"/>
      <c r="G49" s="1"/>
      <c r="H49" s="28"/>
    </row>
  </sheetData>
  <mergeCells count="14">
    <mergeCell ref="A43:H44"/>
    <mergeCell ref="A3:H3"/>
    <mergeCell ref="A5:A6"/>
    <mergeCell ref="B5:B6"/>
    <mergeCell ref="C5:C6"/>
    <mergeCell ref="D5:E5"/>
    <mergeCell ref="F5:G5"/>
    <mergeCell ref="H5:H6"/>
    <mergeCell ref="A37:A38"/>
    <mergeCell ref="B37:B38"/>
    <mergeCell ref="C37:C38"/>
    <mergeCell ref="D37:E37"/>
    <mergeCell ref="F37:G37"/>
    <mergeCell ref="H37:H38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opLeftCell="A67" zoomScaleNormal="100" workbookViewId="0">
      <selection activeCell="C90" sqref="C90"/>
    </sheetView>
  </sheetViews>
  <sheetFormatPr defaultRowHeight="12.75"/>
  <cols>
    <col min="1" max="1" width="7.42578125" customWidth="1"/>
    <col min="2" max="2" width="47.85546875" customWidth="1"/>
    <col min="3" max="3" width="12.7109375" customWidth="1"/>
    <col min="4" max="5" width="12.140625" customWidth="1"/>
    <col min="6" max="6" width="12.42578125" customWidth="1"/>
    <col min="7" max="7" width="13.85546875" customWidth="1"/>
    <col min="8" max="8" width="14.42578125" customWidth="1"/>
  </cols>
  <sheetData>
    <row r="1" spans="1:8" ht="15">
      <c r="H1" s="94" t="s">
        <v>275</v>
      </c>
    </row>
    <row r="2" spans="1:8" ht="14.25">
      <c r="A2" s="144" t="s">
        <v>296</v>
      </c>
      <c r="B2" s="144"/>
      <c r="C2" s="144"/>
      <c r="D2" s="144"/>
      <c r="E2" s="144"/>
      <c r="F2" s="144"/>
      <c r="G2" s="144"/>
      <c r="H2" s="144"/>
    </row>
    <row r="3" spans="1:8" ht="15.75">
      <c r="A3" s="68"/>
    </row>
    <row r="4" spans="1:8" ht="15">
      <c r="A4" s="123" t="s">
        <v>188</v>
      </c>
      <c r="B4" s="123" t="s">
        <v>3</v>
      </c>
      <c r="C4" s="123" t="s">
        <v>189</v>
      </c>
      <c r="D4" s="145" t="s">
        <v>190</v>
      </c>
      <c r="E4" s="146"/>
      <c r="F4" s="145" t="s">
        <v>276</v>
      </c>
      <c r="G4" s="146"/>
      <c r="H4" s="147" t="s">
        <v>191</v>
      </c>
    </row>
    <row r="5" spans="1:8" ht="30">
      <c r="A5" s="125"/>
      <c r="B5" s="125"/>
      <c r="C5" s="125"/>
      <c r="D5" s="90" t="s">
        <v>8</v>
      </c>
      <c r="E5" s="91" t="s">
        <v>9</v>
      </c>
      <c r="F5" s="90" t="s">
        <v>8</v>
      </c>
      <c r="G5" s="90" t="s">
        <v>10</v>
      </c>
      <c r="H5" s="147"/>
    </row>
    <row r="6" spans="1:8" ht="15.75">
      <c r="A6" s="95">
        <v>1</v>
      </c>
      <c r="B6" s="95">
        <v>2</v>
      </c>
      <c r="C6" s="95">
        <v>3</v>
      </c>
      <c r="D6" s="95">
        <v>4</v>
      </c>
      <c r="E6" s="95">
        <v>5</v>
      </c>
      <c r="F6" s="95">
        <v>6</v>
      </c>
      <c r="G6" s="95">
        <v>7</v>
      </c>
      <c r="H6" s="95">
        <v>8</v>
      </c>
    </row>
    <row r="7" spans="1:8" ht="33.75" customHeight="1">
      <c r="A7" s="95"/>
      <c r="B7" s="96" t="s">
        <v>311</v>
      </c>
      <c r="C7" s="95"/>
      <c r="D7" s="95"/>
      <c r="E7" s="95"/>
      <c r="F7" s="95"/>
      <c r="G7" s="95"/>
      <c r="H7" s="95"/>
    </row>
    <row r="8" spans="1:8" ht="15.75">
      <c r="A8" s="97" t="s">
        <v>11</v>
      </c>
      <c r="B8" s="98" t="s">
        <v>277</v>
      </c>
      <c r="C8" s="95" t="s">
        <v>99</v>
      </c>
      <c r="D8" s="98"/>
      <c r="E8" s="98"/>
      <c r="F8" s="98"/>
      <c r="G8" s="98"/>
      <c r="H8" s="98"/>
    </row>
    <row r="9" spans="1:8" ht="16.5" customHeight="1">
      <c r="A9" s="97" t="s">
        <v>40</v>
      </c>
      <c r="B9" s="98" t="s">
        <v>213</v>
      </c>
      <c r="C9" s="95"/>
      <c r="D9" s="98"/>
      <c r="E9" s="98"/>
      <c r="F9" s="98"/>
      <c r="G9" s="98"/>
      <c r="H9" s="98"/>
    </row>
    <row r="10" spans="1:8" ht="15.75">
      <c r="A10" s="97" t="s">
        <v>42</v>
      </c>
      <c r="B10" s="99" t="s">
        <v>214</v>
      </c>
      <c r="C10" s="95" t="s">
        <v>215</v>
      </c>
      <c r="D10" s="98"/>
      <c r="E10" s="98"/>
      <c r="F10" s="98"/>
      <c r="G10" s="98"/>
      <c r="H10" s="98"/>
    </row>
    <row r="11" spans="1:8" ht="15.75">
      <c r="A11" s="97" t="s">
        <v>43</v>
      </c>
      <c r="B11" s="99" t="s">
        <v>278</v>
      </c>
      <c r="C11" s="95"/>
      <c r="D11" s="98"/>
      <c r="E11" s="98"/>
      <c r="F11" s="98"/>
      <c r="G11" s="98"/>
      <c r="H11" s="98"/>
    </row>
    <row r="12" spans="1:8" ht="31.5">
      <c r="A12" s="97" t="s">
        <v>44</v>
      </c>
      <c r="B12" s="98" t="s">
        <v>216</v>
      </c>
      <c r="C12" s="95" t="s">
        <v>215</v>
      </c>
      <c r="D12" s="98"/>
      <c r="E12" s="98"/>
      <c r="F12" s="98"/>
      <c r="G12" s="98"/>
      <c r="H12" s="98"/>
    </row>
    <row r="13" spans="1:8" ht="15.75">
      <c r="A13" s="97" t="s">
        <v>178</v>
      </c>
      <c r="B13" s="99" t="s">
        <v>279</v>
      </c>
      <c r="C13" s="95"/>
      <c r="D13" s="98"/>
      <c r="E13" s="98"/>
      <c r="F13" s="98"/>
      <c r="G13" s="98"/>
      <c r="H13" s="98"/>
    </row>
    <row r="14" spans="1:8" ht="15.75">
      <c r="A14" s="97" t="s">
        <v>230</v>
      </c>
      <c r="B14" s="99" t="s">
        <v>280</v>
      </c>
      <c r="C14" s="95" t="s">
        <v>215</v>
      </c>
      <c r="D14" s="98"/>
      <c r="E14" s="98"/>
      <c r="F14" s="98"/>
      <c r="G14" s="98"/>
      <c r="H14" s="98"/>
    </row>
    <row r="15" spans="1:8" ht="31.5">
      <c r="A15" s="97" t="s">
        <v>232</v>
      </c>
      <c r="B15" s="99" t="s">
        <v>281</v>
      </c>
      <c r="C15" s="95" t="s">
        <v>215</v>
      </c>
      <c r="D15" s="98"/>
      <c r="E15" s="98"/>
      <c r="F15" s="98"/>
      <c r="G15" s="98"/>
      <c r="H15" s="98"/>
    </row>
    <row r="16" spans="1:8" ht="33" customHeight="1">
      <c r="A16" s="97" t="s">
        <v>282</v>
      </c>
      <c r="B16" s="98" t="s">
        <v>283</v>
      </c>
      <c r="C16" s="95"/>
      <c r="D16" s="98"/>
      <c r="E16" s="98"/>
      <c r="F16" s="98"/>
      <c r="G16" s="98"/>
      <c r="H16" s="98"/>
    </row>
    <row r="17" spans="1:8" ht="15.75">
      <c r="A17" s="97"/>
      <c r="B17" s="92" t="s">
        <v>284</v>
      </c>
      <c r="C17" s="95" t="s">
        <v>97</v>
      </c>
      <c r="D17" s="98"/>
      <c r="E17" s="98"/>
      <c r="F17" s="98"/>
      <c r="G17" s="98"/>
      <c r="H17" s="98"/>
    </row>
    <row r="18" spans="1:8" ht="15.75">
      <c r="A18" s="97"/>
      <c r="B18" s="92" t="s">
        <v>285</v>
      </c>
      <c r="C18" s="95" t="s">
        <v>215</v>
      </c>
      <c r="D18" s="98"/>
      <c r="E18" s="98"/>
      <c r="F18" s="98"/>
      <c r="G18" s="98"/>
      <c r="H18" s="98"/>
    </row>
    <row r="19" spans="1:8" ht="15.75">
      <c r="A19" s="97" t="s">
        <v>286</v>
      </c>
      <c r="B19" s="98" t="s">
        <v>287</v>
      </c>
      <c r="C19" s="95"/>
      <c r="D19" s="98"/>
      <c r="E19" s="98"/>
      <c r="F19" s="98"/>
      <c r="G19" s="98"/>
      <c r="H19" s="98"/>
    </row>
    <row r="20" spans="1:8" ht="15.75">
      <c r="A20" s="97"/>
      <c r="B20" s="92" t="s">
        <v>284</v>
      </c>
      <c r="C20" s="95" t="s">
        <v>97</v>
      </c>
      <c r="D20" s="98"/>
      <c r="E20" s="98"/>
      <c r="F20" s="98"/>
      <c r="G20" s="98"/>
      <c r="H20" s="98"/>
    </row>
    <row r="21" spans="1:8" ht="15.75">
      <c r="A21" s="97"/>
      <c r="B21" s="92" t="s">
        <v>285</v>
      </c>
      <c r="C21" s="95" t="s">
        <v>215</v>
      </c>
      <c r="D21" s="98"/>
      <c r="E21" s="98"/>
      <c r="F21" s="98"/>
      <c r="G21" s="98"/>
      <c r="H21" s="98"/>
    </row>
    <row r="22" spans="1:8" ht="31.5">
      <c r="A22" s="97" t="s">
        <v>288</v>
      </c>
      <c r="B22" s="99" t="s">
        <v>289</v>
      </c>
      <c r="C22" s="95"/>
      <c r="D22" s="98"/>
      <c r="E22" s="98"/>
      <c r="F22" s="98"/>
      <c r="G22" s="98"/>
      <c r="H22" s="98"/>
    </row>
    <row r="23" spans="1:8" ht="15.75">
      <c r="A23" s="95"/>
      <c r="B23" s="92" t="s">
        <v>284</v>
      </c>
      <c r="C23" s="95" t="s">
        <v>97</v>
      </c>
      <c r="D23" s="98"/>
      <c r="E23" s="98"/>
      <c r="F23" s="98"/>
      <c r="G23" s="98"/>
      <c r="H23" s="98"/>
    </row>
    <row r="24" spans="1:8" ht="15.75">
      <c r="A24" s="95"/>
      <c r="B24" s="92" t="s">
        <v>285</v>
      </c>
      <c r="C24" s="95" t="s">
        <v>215</v>
      </c>
      <c r="D24" s="98"/>
      <c r="E24" s="98"/>
      <c r="F24" s="98"/>
      <c r="G24" s="98"/>
      <c r="H24" s="98"/>
    </row>
    <row r="25" spans="1:8" ht="31.5">
      <c r="A25" s="97" t="s">
        <v>290</v>
      </c>
      <c r="B25" s="98" t="s">
        <v>217</v>
      </c>
      <c r="C25" s="95"/>
      <c r="D25" s="98"/>
      <c r="E25" s="98"/>
      <c r="F25" s="98"/>
      <c r="G25" s="98"/>
      <c r="H25" s="98"/>
    </row>
    <row r="26" spans="1:8" ht="15.75">
      <c r="A26" s="95"/>
      <c r="B26" s="92" t="s">
        <v>284</v>
      </c>
      <c r="C26" s="95" t="s">
        <v>97</v>
      </c>
      <c r="D26" s="98"/>
      <c r="E26" s="98"/>
      <c r="F26" s="98"/>
      <c r="G26" s="98"/>
      <c r="H26" s="98"/>
    </row>
    <row r="27" spans="1:8" ht="15.75">
      <c r="A27" s="95"/>
      <c r="B27" s="92" t="s">
        <v>285</v>
      </c>
      <c r="C27" s="95" t="s">
        <v>215</v>
      </c>
      <c r="D27" s="98"/>
      <c r="E27" s="98"/>
      <c r="F27" s="98"/>
      <c r="G27" s="98"/>
      <c r="H27" s="98"/>
    </row>
    <row r="28" spans="1:8" ht="31.5">
      <c r="A28" s="97" t="s">
        <v>291</v>
      </c>
      <c r="B28" s="98" t="s">
        <v>292</v>
      </c>
      <c r="C28" s="95" t="s">
        <v>215</v>
      </c>
      <c r="D28" s="98"/>
      <c r="E28" s="98"/>
      <c r="F28" s="98"/>
      <c r="G28" s="98"/>
      <c r="H28" s="98"/>
    </row>
    <row r="29" spans="1:8" ht="15.75">
      <c r="A29" s="97" t="s">
        <v>50</v>
      </c>
      <c r="B29" s="98" t="s">
        <v>293</v>
      </c>
      <c r="C29" s="95" t="s">
        <v>13</v>
      </c>
      <c r="D29" s="98"/>
      <c r="E29" s="98"/>
      <c r="F29" s="98"/>
      <c r="G29" s="98"/>
      <c r="H29" s="98"/>
    </row>
    <row r="30" spans="1:8" ht="15.75">
      <c r="A30" s="97" t="s">
        <v>52</v>
      </c>
      <c r="B30" s="98" t="s">
        <v>294</v>
      </c>
      <c r="C30" s="95" t="s">
        <v>218</v>
      </c>
      <c r="D30" s="98"/>
      <c r="E30" s="98"/>
      <c r="F30" s="98"/>
      <c r="G30" s="98"/>
      <c r="H30" s="98"/>
    </row>
    <row r="31" spans="1:8" ht="15.75">
      <c r="A31" s="97" t="s">
        <v>55</v>
      </c>
      <c r="B31" s="98" t="s">
        <v>228</v>
      </c>
      <c r="C31" s="95" t="s">
        <v>218</v>
      </c>
      <c r="D31" s="98"/>
      <c r="E31" s="98"/>
      <c r="F31" s="98"/>
      <c r="G31" s="98"/>
      <c r="H31" s="98"/>
    </row>
    <row r="32" spans="1:8" ht="18" customHeight="1">
      <c r="A32" s="100" t="s">
        <v>58</v>
      </c>
      <c r="B32" s="101" t="s">
        <v>295</v>
      </c>
      <c r="C32" s="102" t="s">
        <v>218</v>
      </c>
      <c r="D32" s="98"/>
      <c r="E32" s="98"/>
      <c r="F32" s="98"/>
      <c r="G32" s="98"/>
      <c r="H32" s="98"/>
    </row>
    <row r="33" spans="1:8" ht="15.75">
      <c r="A33" s="95"/>
      <c r="B33" s="96" t="s">
        <v>312</v>
      </c>
      <c r="C33" s="95"/>
      <c r="D33" s="95"/>
      <c r="E33" s="95"/>
      <c r="F33" s="95"/>
      <c r="G33" s="95"/>
      <c r="H33" s="95"/>
    </row>
    <row r="34" spans="1:8" ht="15.75">
      <c r="A34" s="97" t="s">
        <v>11</v>
      </c>
      <c r="B34" s="98" t="s">
        <v>297</v>
      </c>
      <c r="C34" s="95" t="s">
        <v>99</v>
      </c>
      <c r="D34" s="98"/>
      <c r="E34" s="98"/>
      <c r="F34" s="98"/>
      <c r="G34" s="98"/>
      <c r="H34" s="98"/>
    </row>
    <row r="35" spans="1:8" ht="16.5" customHeight="1">
      <c r="A35" s="97" t="s">
        <v>40</v>
      </c>
      <c r="B35" s="98" t="s">
        <v>213</v>
      </c>
      <c r="C35" s="95"/>
      <c r="D35" s="98"/>
      <c r="E35" s="98"/>
      <c r="F35" s="98"/>
      <c r="G35" s="98"/>
      <c r="H35" s="98"/>
    </row>
    <row r="36" spans="1:8" ht="15.75">
      <c r="A36" s="97" t="s">
        <v>42</v>
      </c>
      <c r="B36" s="99" t="s">
        <v>214</v>
      </c>
      <c r="C36" s="95" t="s">
        <v>215</v>
      </c>
      <c r="D36" s="98"/>
      <c r="E36" s="98"/>
      <c r="F36" s="98"/>
      <c r="G36" s="98"/>
      <c r="H36" s="98"/>
    </row>
    <row r="37" spans="1:8" ht="15.75">
      <c r="A37" s="97" t="s">
        <v>43</v>
      </c>
      <c r="B37" s="99" t="s">
        <v>278</v>
      </c>
      <c r="C37" s="95"/>
      <c r="D37" s="98"/>
      <c r="E37" s="98"/>
      <c r="F37" s="98"/>
      <c r="G37" s="98"/>
      <c r="H37" s="98"/>
    </row>
    <row r="38" spans="1:8" ht="31.5">
      <c r="A38" s="97" t="s">
        <v>44</v>
      </c>
      <c r="B38" s="98" t="s">
        <v>216</v>
      </c>
      <c r="C38" s="95" t="s">
        <v>215</v>
      </c>
      <c r="D38" s="98"/>
      <c r="E38" s="98"/>
      <c r="F38" s="98"/>
      <c r="G38" s="98"/>
      <c r="H38" s="98"/>
    </row>
    <row r="39" spans="1:8" ht="15.75">
      <c r="A39" s="97" t="s">
        <v>178</v>
      </c>
      <c r="B39" s="99" t="s">
        <v>279</v>
      </c>
      <c r="C39" s="95"/>
      <c r="D39" s="98"/>
      <c r="E39" s="98"/>
      <c r="F39" s="98"/>
      <c r="G39" s="98"/>
      <c r="H39" s="98"/>
    </row>
    <row r="40" spans="1:8" ht="15.75">
      <c r="A40" s="97" t="s">
        <v>230</v>
      </c>
      <c r="B40" s="99" t="s">
        <v>280</v>
      </c>
      <c r="C40" s="95" t="s">
        <v>215</v>
      </c>
      <c r="D40" s="98"/>
      <c r="E40" s="98"/>
      <c r="F40" s="98"/>
      <c r="G40" s="98"/>
      <c r="H40" s="98"/>
    </row>
    <row r="41" spans="1:8" ht="31.5">
      <c r="A41" s="97" t="s">
        <v>232</v>
      </c>
      <c r="B41" s="99" t="s">
        <v>281</v>
      </c>
      <c r="C41" s="95" t="s">
        <v>215</v>
      </c>
      <c r="D41" s="98"/>
      <c r="E41" s="98"/>
      <c r="F41" s="98"/>
      <c r="G41" s="98"/>
      <c r="H41" s="98"/>
    </row>
    <row r="42" spans="1:8" ht="33" customHeight="1">
      <c r="A42" s="97" t="s">
        <v>282</v>
      </c>
      <c r="B42" s="98" t="s">
        <v>283</v>
      </c>
      <c r="C42" s="95"/>
      <c r="D42" s="98"/>
      <c r="E42" s="98"/>
      <c r="F42" s="98"/>
      <c r="G42" s="98"/>
      <c r="H42" s="98"/>
    </row>
    <row r="43" spans="1:8" ht="15.75">
      <c r="A43" s="97"/>
      <c r="B43" s="92" t="s">
        <v>284</v>
      </c>
      <c r="C43" s="95" t="s">
        <v>97</v>
      </c>
      <c r="D43" s="98"/>
      <c r="E43" s="98"/>
      <c r="F43" s="98"/>
      <c r="G43" s="98"/>
      <c r="H43" s="98"/>
    </row>
    <row r="44" spans="1:8" ht="15.75">
      <c r="A44" s="97"/>
      <c r="B44" s="92" t="s">
        <v>285</v>
      </c>
      <c r="C44" s="95" t="s">
        <v>215</v>
      </c>
      <c r="D44" s="98"/>
      <c r="E44" s="98"/>
      <c r="F44" s="98"/>
      <c r="G44" s="98"/>
      <c r="H44" s="98"/>
    </row>
    <row r="45" spans="1:8" ht="15.75">
      <c r="A45" s="97" t="s">
        <v>286</v>
      </c>
      <c r="B45" s="98" t="s">
        <v>287</v>
      </c>
      <c r="C45" s="95"/>
      <c r="D45" s="98"/>
      <c r="E45" s="98"/>
      <c r="F45" s="98"/>
      <c r="G45" s="98"/>
      <c r="H45" s="98"/>
    </row>
    <row r="46" spans="1:8" ht="15.75">
      <c r="A46" s="97"/>
      <c r="B46" s="92" t="s">
        <v>284</v>
      </c>
      <c r="C46" s="95" t="s">
        <v>97</v>
      </c>
      <c r="D46" s="98"/>
      <c r="E46" s="98"/>
      <c r="F46" s="98"/>
      <c r="G46" s="98"/>
      <c r="H46" s="98"/>
    </row>
    <row r="47" spans="1:8" ht="15.75">
      <c r="A47" s="97"/>
      <c r="B47" s="92" t="s">
        <v>285</v>
      </c>
      <c r="C47" s="95" t="s">
        <v>215</v>
      </c>
      <c r="D47" s="98"/>
      <c r="E47" s="98"/>
      <c r="F47" s="98"/>
      <c r="G47" s="98"/>
      <c r="H47" s="98"/>
    </row>
    <row r="48" spans="1:8" ht="31.5">
      <c r="A48" s="97" t="s">
        <v>288</v>
      </c>
      <c r="B48" s="99" t="s">
        <v>289</v>
      </c>
      <c r="C48" s="95"/>
      <c r="D48" s="98"/>
      <c r="E48" s="98"/>
      <c r="F48" s="98"/>
      <c r="G48" s="98"/>
      <c r="H48" s="98"/>
    </row>
    <row r="49" spans="1:8" ht="15.75">
      <c r="A49" s="95"/>
      <c r="B49" s="92" t="s">
        <v>284</v>
      </c>
      <c r="C49" s="95" t="s">
        <v>97</v>
      </c>
      <c r="D49" s="98"/>
      <c r="E49" s="98"/>
      <c r="F49" s="98"/>
      <c r="G49" s="98"/>
      <c r="H49" s="98"/>
    </row>
    <row r="50" spans="1:8" ht="15.75">
      <c r="A50" s="95"/>
      <c r="B50" s="92" t="s">
        <v>285</v>
      </c>
      <c r="C50" s="95" t="s">
        <v>215</v>
      </c>
      <c r="D50" s="98"/>
      <c r="E50" s="98"/>
      <c r="F50" s="98"/>
      <c r="G50" s="98"/>
      <c r="H50" s="98"/>
    </row>
    <row r="51" spans="1:8" ht="31.5">
      <c r="A51" s="97" t="s">
        <v>290</v>
      </c>
      <c r="B51" s="98" t="s">
        <v>217</v>
      </c>
      <c r="C51" s="95"/>
      <c r="D51" s="98"/>
      <c r="E51" s="98"/>
      <c r="F51" s="98"/>
      <c r="G51" s="98"/>
      <c r="H51" s="98"/>
    </row>
    <row r="52" spans="1:8" ht="15.75">
      <c r="A52" s="95"/>
      <c r="B52" s="92" t="s">
        <v>284</v>
      </c>
      <c r="C52" s="95" t="s">
        <v>97</v>
      </c>
      <c r="D52" s="98"/>
      <c r="E52" s="98"/>
      <c r="F52" s="98"/>
      <c r="G52" s="98"/>
      <c r="H52" s="98"/>
    </row>
    <row r="53" spans="1:8" ht="15.75">
      <c r="A53" s="95"/>
      <c r="B53" s="92" t="s">
        <v>285</v>
      </c>
      <c r="C53" s="95" t="s">
        <v>215</v>
      </c>
      <c r="D53" s="98"/>
      <c r="E53" s="98"/>
      <c r="F53" s="98"/>
      <c r="G53" s="98"/>
      <c r="H53" s="98"/>
    </row>
    <row r="54" spans="1:8" ht="31.5">
      <c r="A54" s="97" t="s">
        <v>291</v>
      </c>
      <c r="B54" s="98" t="s">
        <v>292</v>
      </c>
      <c r="C54" s="95" t="s">
        <v>215</v>
      </c>
      <c r="D54" s="98"/>
      <c r="E54" s="98"/>
      <c r="F54" s="98"/>
      <c r="G54" s="98"/>
      <c r="H54" s="98"/>
    </row>
    <row r="55" spans="1:8" ht="15.75">
      <c r="A55" s="97" t="s">
        <v>50</v>
      </c>
      <c r="B55" s="98" t="s">
        <v>293</v>
      </c>
      <c r="C55" s="95" t="s">
        <v>13</v>
      </c>
      <c r="D55" s="98"/>
      <c r="E55" s="98"/>
      <c r="F55" s="98"/>
      <c r="G55" s="98"/>
      <c r="H55" s="98"/>
    </row>
    <row r="56" spans="1:8" ht="15.75">
      <c r="A56" s="97" t="s">
        <v>52</v>
      </c>
      <c r="B56" s="98" t="s">
        <v>294</v>
      </c>
      <c r="C56" s="95" t="s">
        <v>218</v>
      </c>
      <c r="D56" s="98"/>
      <c r="E56" s="98"/>
      <c r="F56" s="98"/>
      <c r="G56" s="98"/>
      <c r="H56" s="98"/>
    </row>
    <row r="57" spans="1:8" ht="15.75">
      <c r="A57" s="97" t="s">
        <v>55</v>
      </c>
      <c r="B57" s="98" t="s">
        <v>228</v>
      </c>
      <c r="C57" s="95" t="s">
        <v>218</v>
      </c>
      <c r="D57" s="98"/>
      <c r="E57" s="98"/>
      <c r="F57" s="98"/>
      <c r="G57" s="98"/>
      <c r="H57" s="98"/>
    </row>
    <row r="58" spans="1:8" ht="18.75" customHeight="1">
      <c r="A58" s="102">
        <v>6</v>
      </c>
      <c r="B58" s="103" t="s">
        <v>298</v>
      </c>
      <c r="C58" s="102" t="s">
        <v>218</v>
      </c>
      <c r="D58" s="98"/>
      <c r="E58" s="98"/>
      <c r="F58" s="98"/>
      <c r="G58" s="98"/>
      <c r="H58" s="98"/>
    </row>
    <row r="59" spans="1:8" ht="15.75">
      <c r="A59" s="95"/>
      <c r="B59" s="96" t="s">
        <v>313</v>
      </c>
      <c r="C59" s="95"/>
      <c r="D59" s="95"/>
      <c r="E59" s="95"/>
      <c r="F59" s="95"/>
      <c r="G59" s="95"/>
      <c r="H59" s="95"/>
    </row>
    <row r="60" spans="1:8" ht="15.75">
      <c r="A60" s="97" t="s">
        <v>11</v>
      </c>
      <c r="B60" s="98" t="s">
        <v>299</v>
      </c>
      <c r="C60" s="95" t="s">
        <v>99</v>
      </c>
      <c r="D60" s="98"/>
      <c r="E60" s="98"/>
      <c r="F60" s="98"/>
      <c r="G60" s="98"/>
      <c r="H60" s="98"/>
    </row>
    <row r="61" spans="1:8" ht="15.75">
      <c r="A61" s="97" t="s">
        <v>40</v>
      </c>
      <c r="B61" s="98" t="s">
        <v>213</v>
      </c>
      <c r="C61" s="95"/>
      <c r="D61" s="98"/>
      <c r="E61" s="98"/>
      <c r="F61" s="98"/>
      <c r="G61" s="98"/>
      <c r="H61" s="98"/>
    </row>
    <row r="62" spans="1:8" ht="15.75">
      <c r="A62" s="97" t="s">
        <v>42</v>
      </c>
      <c r="B62" s="99" t="s">
        <v>214</v>
      </c>
      <c r="C62" s="95" t="s">
        <v>215</v>
      </c>
      <c r="D62" s="98"/>
      <c r="E62" s="98"/>
      <c r="F62" s="98"/>
      <c r="G62" s="98"/>
      <c r="H62" s="98"/>
    </row>
    <row r="63" spans="1:8" ht="15.75">
      <c r="A63" s="97" t="s">
        <v>43</v>
      </c>
      <c r="B63" s="99" t="s">
        <v>278</v>
      </c>
      <c r="C63" s="95"/>
      <c r="D63" s="98"/>
      <c r="E63" s="98"/>
      <c r="F63" s="98"/>
      <c r="G63" s="98"/>
      <c r="H63" s="98"/>
    </row>
    <row r="64" spans="1:8" ht="31.5">
      <c r="A64" s="97" t="s">
        <v>44</v>
      </c>
      <c r="B64" s="98" t="s">
        <v>216</v>
      </c>
      <c r="C64" s="95" t="s">
        <v>215</v>
      </c>
      <c r="D64" s="98"/>
      <c r="E64" s="98"/>
      <c r="F64" s="98"/>
      <c r="G64" s="98"/>
      <c r="H64" s="98"/>
    </row>
    <row r="65" spans="1:8" ht="15.75">
      <c r="A65" s="97" t="s">
        <v>178</v>
      </c>
      <c r="B65" s="99" t="s">
        <v>279</v>
      </c>
      <c r="C65" s="95"/>
      <c r="D65" s="98"/>
      <c r="E65" s="98"/>
      <c r="F65" s="98"/>
      <c r="G65" s="98"/>
      <c r="H65" s="98"/>
    </row>
    <row r="66" spans="1:8" ht="15.75">
      <c r="A66" s="97" t="s">
        <v>230</v>
      </c>
      <c r="B66" s="99" t="s">
        <v>280</v>
      </c>
      <c r="C66" s="95" t="s">
        <v>215</v>
      </c>
      <c r="D66" s="98"/>
      <c r="E66" s="98"/>
      <c r="F66" s="98"/>
      <c r="G66" s="98"/>
      <c r="H66" s="98"/>
    </row>
    <row r="67" spans="1:8" ht="31.5">
      <c r="A67" s="97" t="s">
        <v>232</v>
      </c>
      <c r="B67" s="99" t="s">
        <v>281</v>
      </c>
      <c r="C67" s="95" t="s">
        <v>215</v>
      </c>
      <c r="D67" s="98"/>
      <c r="E67" s="98"/>
      <c r="F67" s="98"/>
      <c r="G67" s="98"/>
      <c r="H67" s="98"/>
    </row>
    <row r="68" spans="1:8" ht="31.5">
      <c r="A68" s="97" t="s">
        <v>282</v>
      </c>
      <c r="B68" s="98" t="s">
        <v>283</v>
      </c>
      <c r="C68" s="95"/>
      <c r="D68" s="98"/>
      <c r="E68" s="98"/>
      <c r="F68" s="98"/>
      <c r="G68" s="98"/>
      <c r="H68" s="98"/>
    </row>
    <row r="69" spans="1:8" ht="15.75">
      <c r="A69" s="97"/>
      <c r="B69" s="92" t="s">
        <v>284</v>
      </c>
      <c r="C69" s="95" t="s">
        <v>97</v>
      </c>
      <c r="D69" s="98"/>
      <c r="E69" s="98"/>
      <c r="F69" s="98"/>
      <c r="G69" s="98"/>
      <c r="H69" s="98"/>
    </row>
    <row r="70" spans="1:8" ht="15.75">
      <c r="A70" s="97"/>
      <c r="B70" s="92" t="s">
        <v>285</v>
      </c>
      <c r="C70" s="95" t="s">
        <v>215</v>
      </c>
      <c r="D70" s="98"/>
      <c r="E70" s="98"/>
      <c r="F70" s="98"/>
      <c r="G70" s="98"/>
      <c r="H70" s="98"/>
    </row>
    <row r="71" spans="1:8" ht="15.75">
      <c r="A71" s="97" t="s">
        <v>286</v>
      </c>
      <c r="B71" s="98" t="s">
        <v>287</v>
      </c>
      <c r="C71" s="95"/>
      <c r="D71" s="98"/>
      <c r="E71" s="98"/>
      <c r="F71" s="98"/>
      <c r="G71" s="98"/>
      <c r="H71" s="98"/>
    </row>
    <row r="72" spans="1:8" ht="15.75">
      <c r="A72" s="97"/>
      <c r="B72" s="92" t="s">
        <v>284</v>
      </c>
      <c r="C72" s="95" t="s">
        <v>97</v>
      </c>
      <c r="D72" s="98"/>
      <c r="E72" s="98"/>
      <c r="F72" s="98"/>
      <c r="G72" s="98"/>
      <c r="H72" s="98"/>
    </row>
    <row r="73" spans="1:8" ht="15.75">
      <c r="A73" s="97"/>
      <c r="B73" s="92" t="s">
        <v>285</v>
      </c>
      <c r="C73" s="95" t="s">
        <v>215</v>
      </c>
      <c r="D73" s="98"/>
      <c r="E73" s="98"/>
      <c r="F73" s="98"/>
      <c r="G73" s="98"/>
      <c r="H73" s="98"/>
    </row>
    <row r="74" spans="1:8" ht="31.5">
      <c r="A74" s="97" t="s">
        <v>288</v>
      </c>
      <c r="B74" s="99" t="s">
        <v>289</v>
      </c>
      <c r="C74" s="95"/>
      <c r="D74" s="98"/>
      <c r="E74" s="98"/>
      <c r="F74" s="98"/>
      <c r="G74" s="98"/>
      <c r="H74" s="98"/>
    </row>
    <row r="75" spans="1:8" ht="15.75">
      <c r="A75" s="95"/>
      <c r="B75" s="92" t="s">
        <v>284</v>
      </c>
      <c r="C75" s="95" t="s">
        <v>97</v>
      </c>
      <c r="D75" s="98"/>
      <c r="E75" s="98"/>
      <c r="F75" s="98"/>
      <c r="G75" s="98"/>
      <c r="H75" s="98"/>
    </row>
    <row r="76" spans="1:8" ht="15.75">
      <c r="A76" s="95"/>
      <c r="B76" s="92" t="s">
        <v>285</v>
      </c>
      <c r="C76" s="95" t="s">
        <v>215</v>
      </c>
      <c r="D76" s="98"/>
      <c r="E76" s="98"/>
      <c r="F76" s="98"/>
      <c r="G76" s="98"/>
      <c r="H76" s="98"/>
    </row>
    <row r="77" spans="1:8" ht="31.5">
      <c r="A77" s="97" t="s">
        <v>290</v>
      </c>
      <c r="B77" s="98" t="s">
        <v>217</v>
      </c>
      <c r="C77" s="95"/>
      <c r="D77" s="98"/>
      <c r="E77" s="98"/>
      <c r="F77" s="98"/>
      <c r="G77" s="98"/>
      <c r="H77" s="98"/>
    </row>
    <row r="78" spans="1:8" ht="15.75">
      <c r="A78" s="95"/>
      <c r="B78" s="92" t="s">
        <v>284</v>
      </c>
      <c r="C78" s="95" t="s">
        <v>97</v>
      </c>
      <c r="D78" s="98"/>
      <c r="E78" s="98"/>
      <c r="F78" s="98"/>
      <c r="G78" s="98"/>
      <c r="H78" s="98"/>
    </row>
    <row r="79" spans="1:8" ht="15.75">
      <c r="A79" s="95"/>
      <c r="B79" s="92" t="s">
        <v>285</v>
      </c>
      <c r="C79" s="95" t="s">
        <v>215</v>
      </c>
      <c r="D79" s="98"/>
      <c r="E79" s="98"/>
      <c r="F79" s="98"/>
      <c r="G79" s="98"/>
      <c r="H79" s="98"/>
    </row>
    <row r="80" spans="1:8" ht="31.5">
      <c r="A80" s="97" t="s">
        <v>291</v>
      </c>
      <c r="B80" s="98" t="s">
        <v>292</v>
      </c>
      <c r="C80" s="95" t="s">
        <v>215</v>
      </c>
      <c r="D80" s="98"/>
      <c r="E80" s="98"/>
      <c r="F80" s="98"/>
      <c r="G80" s="98"/>
      <c r="H80" s="98"/>
    </row>
    <row r="81" spans="1:8" ht="15.75">
      <c r="A81" s="97" t="s">
        <v>50</v>
      </c>
      <c r="B81" s="98" t="s">
        <v>293</v>
      </c>
      <c r="C81" s="95" t="s">
        <v>13</v>
      </c>
      <c r="D81" s="98"/>
      <c r="E81" s="98"/>
      <c r="F81" s="98"/>
      <c r="G81" s="98"/>
      <c r="H81" s="98"/>
    </row>
    <row r="82" spans="1:8" ht="15.75">
      <c r="A82" s="97" t="s">
        <v>52</v>
      </c>
      <c r="B82" s="98" t="s">
        <v>294</v>
      </c>
      <c r="C82" s="95" t="s">
        <v>218</v>
      </c>
      <c r="D82" s="98"/>
      <c r="E82" s="98"/>
      <c r="F82" s="98"/>
      <c r="G82" s="98"/>
      <c r="H82" s="98"/>
    </row>
    <row r="83" spans="1:8" ht="15.75">
      <c r="A83" s="97" t="s">
        <v>55</v>
      </c>
      <c r="B83" s="98" t="s">
        <v>228</v>
      </c>
      <c r="C83" s="95" t="s">
        <v>218</v>
      </c>
      <c r="D83" s="98"/>
      <c r="E83" s="98"/>
      <c r="F83" s="98"/>
      <c r="G83" s="98"/>
      <c r="H83" s="98"/>
    </row>
    <row r="84" spans="1:8" ht="15.75">
      <c r="A84" s="102">
        <v>6</v>
      </c>
      <c r="B84" s="103" t="s">
        <v>300</v>
      </c>
      <c r="C84" s="102" t="s">
        <v>218</v>
      </c>
      <c r="D84" s="98"/>
      <c r="E84" s="98"/>
      <c r="F84" s="98"/>
      <c r="G84" s="98"/>
      <c r="H84" s="98"/>
    </row>
    <row r="85" spans="1:8" ht="33" customHeight="1">
      <c r="A85" s="143" t="s">
        <v>314</v>
      </c>
      <c r="B85" s="143"/>
      <c r="C85" s="143"/>
      <c r="D85" s="143"/>
      <c r="E85" s="143"/>
      <c r="F85" s="143"/>
      <c r="G85" s="143"/>
      <c r="H85" s="143"/>
    </row>
    <row r="88" spans="1:8" ht="15">
      <c r="A88" s="1"/>
      <c r="B88" s="1"/>
      <c r="C88" s="1"/>
      <c r="D88" s="1"/>
      <c r="E88" s="1"/>
      <c r="F88" s="1"/>
    </row>
    <row r="89" spans="1:8" ht="15">
      <c r="A89" s="1" t="s">
        <v>102</v>
      </c>
      <c r="B89" s="1"/>
      <c r="C89" s="1" t="s">
        <v>103</v>
      </c>
      <c r="D89" s="1"/>
      <c r="E89" s="1"/>
      <c r="F89" s="1"/>
      <c r="G89" s="1" t="s">
        <v>104</v>
      </c>
    </row>
    <row r="90" spans="1:8" ht="15">
      <c r="A90" s="1"/>
      <c r="B90" s="1"/>
      <c r="C90" s="1"/>
      <c r="D90" s="1"/>
      <c r="E90" s="1"/>
      <c r="F90" s="1"/>
    </row>
    <row r="91" spans="1:8" ht="15">
      <c r="A91" s="1" t="s">
        <v>105</v>
      </c>
      <c r="B91" s="1"/>
      <c r="C91" s="1" t="s">
        <v>106</v>
      </c>
      <c r="D91" s="1"/>
      <c r="E91" s="1"/>
      <c r="F91" s="1"/>
      <c r="G91" s="1" t="s">
        <v>104</v>
      </c>
    </row>
    <row r="92" spans="1:8" ht="15">
      <c r="A92" s="1"/>
      <c r="B92" s="94" t="s">
        <v>107</v>
      </c>
      <c r="C92" s="1"/>
      <c r="D92" s="1"/>
      <c r="E92" s="93"/>
      <c r="F92" s="1"/>
    </row>
  </sheetData>
  <mergeCells count="8">
    <mergeCell ref="A85:H85"/>
    <mergeCell ref="A2:H2"/>
    <mergeCell ref="A4:A5"/>
    <mergeCell ref="B4:B5"/>
    <mergeCell ref="C4:C5"/>
    <mergeCell ref="D4:E4"/>
    <mergeCell ref="F4:G4"/>
    <mergeCell ref="H4:H5"/>
  </mergeCells>
  <pageMargins left="0.70866141732283472" right="0.70866141732283472" top="0" bottom="0" header="0.31496062992125984" footer="0.31496062992125984"/>
  <pageSetup paperSize="9" scale="67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zoomScaleNormal="100" workbookViewId="0">
      <selection activeCell="B27" sqref="B27:L27"/>
    </sheetView>
  </sheetViews>
  <sheetFormatPr defaultRowHeight="15"/>
  <cols>
    <col min="1" max="1" width="9" style="1" customWidth="1"/>
    <col min="2" max="2" width="71.140625" style="1" customWidth="1"/>
    <col min="3" max="3" width="14.7109375" style="1" customWidth="1"/>
    <col min="4" max="12" width="12.7109375" style="1" customWidth="1"/>
    <col min="13" max="16384" width="9.140625" style="28"/>
  </cols>
  <sheetData>
    <row r="1" spans="1:12" s="32" customFormat="1">
      <c r="A1" s="2"/>
      <c r="B1" s="2"/>
      <c r="C1" s="2"/>
      <c r="D1" s="2"/>
      <c r="E1" s="2"/>
      <c r="F1" s="2"/>
      <c r="G1" s="2"/>
      <c r="I1" s="2"/>
      <c r="J1" s="2"/>
      <c r="K1" s="2"/>
      <c r="L1" s="2" t="s">
        <v>271</v>
      </c>
    </row>
    <row r="2" spans="1:12" s="6" customFormat="1">
      <c r="A2" s="4"/>
      <c r="B2" s="4"/>
      <c r="C2" s="4"/>
      <c r="D2" s="4"/>
      <c r="E2" s="4"/>
      <c r="F2" s="4"/>
      <c r="G2" s="4"/>
      <c r="H2" s="33"/>
      <c r="I2" s="4"/>
      <c r="J2" s="4"/>
      <c r="K2" s="4"/>
      <c r="L2" s="5"/>
    </row>
    <row r="3" spans="1:12" s="7" customFormat="1" ht="18.75">
      <c r="A3" s="121" t="s">
        <v>274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5" spans="1:12" s="8" customFormat="1" ht="19.5" customHeight="1">
      <c r="A5" s="126" t="s">
        <v>2</v>
      </c>
      <c r="B5" s="127" t="s">
        <v>3</v>
      </c>
      <c r="C5" s="126" t="s">
        <v>4</v>
      </c>
      <c r="D5" s="126" t="s">
        <v>5</v>
      </c>
      <c r="E5" s="126"/>
      <c r="F5" s="126" t="s">
        <v>6</v>
      </c>
      <c r="G5" s="126"/>
      <c r="H5" s="122" t="s">
        <v>119</v>
      </c>
      <c r="I5" s="122" t="s">
        <v>120</v>
      </c>
      <c r="J5" s="122" t="s">
        <v>121</v>
      </c>
      <c r="K5" s="122" t="s">
        <v>122</v>
      </c>
      <c r="L5" s="122" t="s">
        <v>123</v>
      </c>
    </row>
    <row r="6" spans="1:12" s="8" customFormat="1" ht="12.75">
      <c r="A6" s="126"/>
      <c r="B6" s="128"/>
      <c r="C6" s="126"/>
      <c r="D6" s="126"/>
      <c r="E6" s="126"/>
      <c r="F6" s="126"/>
      <c r="G6" s="126"/>
      <c r="H6" s="122"/>
      <c r="I6" s="122"/>
      <c r="J6" s="122"/>
      <c r="K6" s="122"/>
      <c r="L6" s="122"/>
    </row>
    <row r="7" spans="1:12" s="8" customFormat="1" ht="30">
      <c r="A7" s="126"/>
      <c r="B7" s="129"/>
      <c r="C7" s="126"/>
      <c r="D7" s="89" t="s">
        <v>8</v>
      </c>
      <c r="E7" s="89" t="s">
        <v>9</v>
      </c>
      <c r="F7" s="89" t="s">
        <v>8</v>
      </c>
      <c r="G7" s="89" t="s">
        <v>10</v>
      </c>
      <c r="H7" s="123"/>
      <c r="I7" s="123"/>
      <c r="J7" s="123"/>
      <c r="K7" s="123"/>
      <c r="L7" s="123"/>
    </row>
    <row r="8" spans="1:12" s="11" customFormat="1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34">
        <v>9</v>
      </c>
      <c r="J8" s="34">
        <v>10</v>
      </c>
      <c r="K8" s="34">
        <v>11</v>
      </c>
      <c r="L8" s="34">
        <v>12</v>
      </c>
    </row>
    <row r="9" spans="1:12" s="15" customFormat="1" ht="14.25">
      <c r="A9" s="14">
        <v>1</v>
      </c>
      <c r="B9" s="13" t="s">
        <v>257</v>
      </c>
      <c r="C9" s="14" t="s">
        <v>13</v>
      </c>
      <c r="D9" s="14"/>
      <c r="E9" s="14"/>
      <c r="F9" s="14"/>
      <c r="G9" s="14"/>
      <c r="H9" s="14"/>
      <c r="I9" s="14"/>
      <c r="J9" s="14"/>
      <c r="K9" s="14"/>
      <c r="L9" s="14"/>
    </row>
    <row r="10" spans="1:12" s="15" customFormat="1" ht="48.75" customHeight="1">
      <c r="A10" s="37" t="s">
        <v>212</v>
      </c>
      <c r="B10" s="17" t="s">
        <v>258</v>
      </c>
      <c r="C10" s="89" t="s">
        <v>13</v>
      </c>
      <c r="D10" s="89"/>
      <c r="E10" s="89"/>
      <c r="F10" s="89"/>
      <c r="G10" s="89"/>
      <c r="H10" s="89"/>
      <c r="I10" s="89"/>
      <c r="J10" s="89"/>
      <c r="K10" s="89"/>
      <c r="L10" s="89"/>
    </row>
    <row r="11" spans="1:12" s="15" customFormat="1">
      <c r="A11" s="37"/>
      <c r="B11" s="92" t="s">
        <v>259</v>
      </c>
      <c r="C11" s="89" t="s">
        <v>13</v>
      </c>
      <c r="D11" s="89"/>
      <c r="E11" s="89"/>
      <c r="F11" s="89"/>
      <c r="G11" s="89"/>
      <c r="H11" s="89"/>
      <c r="I11" s="89"/>
      <c r="J11" s="89"/>
      <c r="K11" s="89"/>
      <c r="L11" s="89"/>
    </row>
    <row r="12" spans="1:12" s="15" customFormat="1">
      <c r="A12" s="37"/>
      <c r="B12" s="92" t="s">
        <v>260</v>
      </c>
      <c r="C12" s="89" t="s">
        <v>13</v>
      </c>
      <c r="D12" s="89"/>
      <c r="E12" s="89"/>
      <c r="F12" s="89"/>
      <c r="G12" s="89"/>
      <c r="H12" s="89"/>
      <c r="I12" s="89"/>
      <c r="J12" s="89"/>
      <c r="K12" s="89"/>
      <c r="L12" s="89"/>
    </row>
    <row r="13" spans="1:12" s="15" customFormat="1">
      <c r="A13" s="37"/>
      <c r="B13" s="92" t="s">
        <v>261</v>
      </c>
      <c r="C13" s="89" t="s">
        <v>13</v>
      </c>
      <c r="D13" s="89"/>
      <c r="E13" s="89"/>
      <c r="F13" s="89"/>
      <c r="G13" s="89"/>
      <c r="H13" s="89"/>
      <c r="I13" s="89"/>
      <c r="J13" s="89"/>
      <c r="K13" s="89"/>
      <c r="L13" s="89"/>
    </row>
    <row r="14" spans="1:12" s="15" customFormat="1">
      <c r="A14" s="37"/>
      <c r="B14" s="92" t="s">
        <v>262</v>
      </c>
      <c r="C14" s="89" t="s">
        <v>13</v>
      </c>
      <c r="D14" s="89"/>
      <c r="E14" s="89"/>
      <c r="F14" s="89"/>
      <c r="G14" s="89"/>
      <c r="H14" s="89"/>
      <c r="I14" s="89"/>
      <c r="J14" s="89"/>
      <c r="K14" s="89"/>
      <c r="L14" s="89"/>
    </row>
    <row r="15" spans="1:12" s="15" customFormat="1" ht="32.25" customHeight="1">
      <c r="A15" s="37" t="s">
        <v>16</v>
      </c>
      <c r="B15" s="17" t="s">
        <v>263</v>
      </c>
      <c r="C15" s="89" t="s">
        <v>13</v>
      </c>
      <c r="D15" s="89"/>
      <c r="E15" s="89"/>
      <c r="F15" s="89"/>
      <c r="G15" s="89"/>
      <c r="H15" s="89"/>
      <c r="I15" s="89"/>
      <c r="J15" s="89"/>
      <c r="K15" s="89"/>
      <c r="L15" s="89"/>
    </row>
    <row r="16" spans="1:12" s="15" customFormat="1">
      <c r="A16" s="37"/>
      <c r="B16" s="92" t="s">
        <v>264</v>
      </c>
      <c r="C16" s="89" t="s">
        <v>13</v>
      </c>
      <c r="D16" s="21"/>
      <c r="E16" s="21"/>
      <c r="F16" s="21"/>
      <c r="G16" s="21"/>
      <c r="H16" s="21"/>
      <c r="I16" s="21"/>
      <c r="J16" s="21"/>
      <c r="K16" s="21"/>
      <c r="L16" s="21"/>
    </row>
    <row r="17" spans="1:12" s="15" customFormat="1">
      <c r="A17" s="37"/>
      <c r="B17" s="92" t="s">
        <v>265</v>
      </c>
      <c r="C17" s="89" t="s">
        <v>13</v>
      </c>
      <c r="D17" s="89"/>
      <c r="E17" s="89"/>
      <c r="F17" s="89"/>
      <c r="G17" s="89"/>
      <c r="H17" s="89"/>
      <c r="I17" s="89"/>
      <c r="J17" s="89"/>
      <c r="K17" s="89"/>
      <c r="L17" s="89"/>
    </row>
    <row r="18" spans="1:12" s="15" customFormat="1">
      <c r="A18" s="37"/>
      <c r="B18" s="92" t="s">
        <v>266</v>
      </c>
      <c r="C18" s="89" t="s">
        <v>13</v>
      </c>
      <c r="D18" s="89"/>
      <c r="E18" s="89"/>
      <c r="F18" s="89"/>
      <c r="G18" s="89"/>
      <c r="H18" s="89"/>
      <c r="I18" s="89"/>
      <c r="J18" s="89"/>
      <c r="K18" s="89"/>
      <c r="L18" s="89"/>
    </row>
    <row r="19" spans="1:12" s="15" customFormat="1">
      <c r="A19" s="37"/>
      <c r="B19" s="92" t="s">
        <v>267</v>
      </c>
      <c r="C19" s="89" t="s">
        <v>13</v>
      </c>
      <c r="D19" s="89"/>
      <c r="E19" s="89"/>
      <c r="F19" s="89"/>
      <c r="G19" s="89"/>
      <c r="H19" s="89"/>
      <c r="I19" s="89"/>
      <c r="J19" s="89"/>
      <c r="K19" s="89"/>
      <c r="L19" s="89"/>
    </row>
    <row r="20" spans="1:12" s="15" customFormat="1" ht="30">
      <c r="A20" s="37" t="s">
        <v>27</v>
      </c>
      <c r="B20" s="17" t="s">
        <v>268</v>
      </c>
      <c r="C20" s="89" t="s">
        <v>13</v>
      </c>
      <c r="D20" s="89"/>
      <c r="E20" s="89"/>
      <c r="F20" s="89"/>
      <c r="G20" s="89"/>
      <c r="H20" s="89"/>
      <c r="I20" s="89"/>
      <c r="J20" s="89"/>
      <c r="K20" s="89"/>
      <c r="L20" s="89"/>
    </row>
    <row r="21" spans="1:12" s="15" customFormat="1">
      <c r="A21" s="37"/>
      <c r="B21" s="92" t="s">
        <v>264</v>
      </c>
      <c r="C21" s="89" t="s">
        <v>13</v>
      </c>
      <c r="D21" s="89"/>
      <c r="E21" s="89"/>
      <c r="F21" s="89"/>
      <c r="G21" s="89"/>
      <c r="H21" s="89"/>
      <c r="I21" s="89"/>
      <c r="J21" s="89"/>
      <c r="K21" s="89"/>
      <c r="L21" s="89"/>
    </row>
    <row r="22" spans="1:12" s="15" customFormat="1">
      <c r="A22" s="37"/>
      <c r="B22" s="92" t="s">
        <v>265</v>
      </c>
      <c r="C22" s="89" t="s">
        <v>13</v>
      </c>
      <c r="D22" s="89"/>
      <c r="E22" s="89"/>
      <c r="F22" s="89"/>
      <c r="G22" s="89"/>
      <c r="H22" s="89"/>
      <c r="I22" s="89"/>
      <c r="J22" s="89"/>
      <c r="K22" s="89"/>
      <c r="L22" s="89"/>
    </row>
    <row r="23" spans="1:12" s="15" customFormat="1">
      <c r="A23" s="37"/>
      <c r="B23" s="92" t="s">
        <v>267</v>
      </c>
      <c r="C23" s="89" t="s">
        <v>13</v>
      </c>
      <c r="D23" s="89"/>
      <c r="E23" s="89"/>
      <c r="F23" s="89"/>
      <c r="G23" s="89"/>
      <c r="H23" s="89"/>
      <c r="I23" s="89"/>
      <c r="J23" s="89"/>
      <c r="K23" s="89"/>
      <c r="L23" s="89"/>
    </row>
    <row r="24" spans="1:12" s="15" customFormat="1">
      <c r="A24" s="37"/>
      <c r="B24" s="92" t="s">
        <v>269</v>
      </c>
      <c r="C24" s="89" t="s">
        <v>13</v>
      </c>
      <c r="D24" s="89"/>
      <c r="E24" s="89"/>
      <c r="F24" s="89"/>
      <c r="G24" s="89"/>
      <c r="H24" s="89"/>
      <c r="I24" s="89"/>
      <c r="J24" s="89"/>
      <c r="K24" s="89"/>
      <c r="L24" s="89"/>
    </row>
    <row r="25" spans="1:12" s="15" customFormat="1">
      <c r="A25" s="37"/>
      <c r="B25" s="92" t="s">
        <v>270</v>
      </c>
      <c r="C25" s="89" t="s">
        <v>97</v>
      </c>
      <c r="D25" s="89"/>
      <c r="E25" s="89"/>
      <c r="F25" s="89"/>
      <c r="G25" s="89"/>
      <c r="H25" s="89"/>
      <c r="I25" s="89"/>
      <c r="J25" s="89"/>
      <c r="K25" s="89"/>
      <c r="L25" s="89"/>
    </row>
    <row r="27" spans="1:12" ht="30.75" customHeight="1">
      <c r="B27" s="156" t="s">
        <v>331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</row>
    <row r="28" spans="1:12" ht="18" customHeight="1">
      <c r="I28" s="28"/>
    </row>
    <row r="29" spans="1:12" s="1" customFormat="1">
      <c r="B29" s="1" t="s">
        <v>102</v>
      </c>
      <c r="D29" s="1" t="s">
        <v>103</v>
      </c>
      <c r="I29" s="28"/>
      <c r="J29" s="1" t="s">
        <v>104</v>
      </c>
    </row>
    <row r="30" spans="1:12" s="1" customFormat="1">
      <c r="I30" s="28"/>
    </row>
    <row r="31" spans="1:12" s="1" customFormat="1">
      <c r="B31" s="1" t="s">
        <v>105</v>
      </c>
      <c r="D31" s="1" t="s">
        <v>106</v>
      </c>
      <c r="I31" s="28"/>
      <c r="J31" s="1" t="s">
        <v>104</v>
      </c>
    </row>
    <row r="32" spans="1:12" s="1" customFormat="1">
      <c r="B32" s="94" t="s">
        <v>107</v>
      </c>
      <c r="F32" s="93"/>
      <c r="I32" s="28"/>
    </row>
  </sheetData>
  <mergeCells count="12">
    <mergeCell ref="B27:L27"/>
    <mergeCell ref="L5:L7"/>
    <mergeCell ref="A3:L3"/>
    <mergeCell ref="A5:A7"/>
    <mergeCell ref="B5:B7"/>
    <mergeCell ref="C5:C7"/>
    <mergeCell ref="D5:E6"/>
    <mergeCell ref="F5:G6"/>
    <mergeCell ref="H5:H7"/>
    <mergeCell ref="I5:I7"/>
    <mergeCell ref="J5:J7"/>
    <mergeCell ref="K5:K7"/>
  </mergeCells>
  <pageMargins left="0.78740157480314965" right="0.78740157480314965" top="0.78740157480314965" bottom="0.78740157480314965" header="0.27559055118110237" footer="0.27559055118110237"/>
  <pageSetup paperSize="9" scale="62" orientation="landscape" r:id="rId1"/>
  <headerFooter alignWithMargins="0">
    <oddHeader>&amp;L&amp;6Подготовлено с использованием системы ГАРАНТ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workbookViewId="0">
      <selection activeCell="F22" sqref="F22"/>
    </sheetView>
  </sheetViews>
  <sheetFormatPr defaultRowHeight="12.75"/>
  <cols>
    <col min="2" max="2" width="32.85546875" customWidth="1"/>
    <col min="3" max="3" width="10.42578125" customWidth="1"/>
    <col min="4" max="4" width="10.85546875" customWidth="1"/>
    <col min="5" max="5" width="11" customWidth="1"/>
    <col min="6" max="6" width="11.42578125" customWidth="1"/>
    <col min="7" max="7" width="11.7109375" customWidth="1"/>
    <col min="8" max="8" width="11.42578125" customWidth="1"/>
    <col min="9" max="9" width="11.140625" customWidth="1"/>
    <col min="10" max="10" width="10.85546875" customWidth="1"/>
    <col min="11" max="11" width="10.5703125" customWidth="1"/>
    <col min="12" max="12" width="10.85546875" customWidth="1"/>
  </cols>
  <sheetData>
    <row r="2" spans="1:12" ht="15">
      <c r="L2" s="2" t="s">
        <v>305</v>
      </c>
    </row>
    <row r="4" spans="1:12" ht="18.75">
      <c r="B4" s="105" t="s">
        <v>301</v>
      </c>
      <c r="C4" s="106"/>
      <c r="D4" s="106"/>
      <c r="E4" s="106"/>
      <c r="F4" s="106"/>
      <c r="G4" s="106"/>
      <c r="H4" s="106"/>
      <c r="I4" s="106"/>
      <c r="J4" s="106"/>
      <c r="K4" s="106"/>
    </row>
    <row r="6" spans="1:12" s="8" customFormat="1" ht="19.5" customHeight="1">
      <c r="A6" s="126" t="s">
        <v>2</v>
      </c>
      <c r="B6" s="127" t="s">
        <v>3</v>
      </c>
      <c r="C6" s="126" t="s">
        <v>4</v>
      </c>
      <c r="D6" s="126" t="s">
        <v>5</v>
      </c>
      <c r="E6" s="126"/>
      <c r="F6" s="126" t="s">
        <v>6</v>
      </c>
      <c r="G6" s="126"/>
      <c r="H6" s="122" t="s">
        <v>119</v>
      </c>
      <c r="I6" s="122" t="s">
        <v>120</v>
      </c>
      <c r="J6" s="122" t="s">
        <v>121</v>
      </c>
      <c r="K6" s="122" t="s">
        <v>122</v>
      </c>
      <c r="L6" s="122" t="s">
        <v>123</v>
      </c>
    </row>
    <row r="7" spans="1:12" s="8" customFormat="1">
      <c r="A7" s="126"/>
      <c r="B7" s="128"/>
      <c r="C7" s="126"/>
      <c r="D7" s="126"/>
      <c r="E7" s="126"/>
      <c r="F7" s="126"/>
      <c r="G7" s="126"/>
      <c r="H7" s="122"/>
      <c r="I7" s="122"/>
      <c r="J7" s="122"/>
      <c r="K7" s="122"/>
      <c r="L7" s="122"/>
    </row>
    <row r="8" spans="1:12" s="8" customFormat="1" ht="30">
      <c r="A8" s="126"/>
      <c r="B8" s="129"/>
      <c r="C8" s="126"/>
      <c r="D8" s="104" t="s">
        <v>8</v>
      </c>
      <c r="E8" s="104" t="s">
        <v>9</v>
      </c>
      <c r="F8" s="104" t="s">
        <v>8</v>
      </c>
      <c r="G8" s="104" t="s">
        <v>10</v>
      </c>
      <c r="H8" s="123"/>
      <c r="I8" s="123"/>
      <c r="J8" s="123"/>
      <c r="K8" s="123"/>
      <c r="L8" s="123"/>
    </row>
    <row r="9" spans="1:12" s="11" customFormat="1" ht="15">
      <c r="A9" s="104">
        <v>1</v>
      </c>
      <c r="B9" s="104">
        <v>2</v>
      </c>
      <c r="C9" s="104">
        <v>3</v>
      </c>
      <c r="D9" s="104">
        <v>4</v>
      </c>
      <c r="E9" s="104">
        <v>5</v>
      </c>
      <c r="F9" s="104">
        <v>6</v>
      </c>
      <c r="G9" s="104">
        <v>7</v>
      </c>
      <c r="H9" s="104">
        <v>8</v>
      </c>
      <c r="I9" s="34">
        <v>9</v>
      </c>
      <c r="J9" s="34">
        <v>10</v>
      </c>
      <c r="K9" s="34">
        <v>11</v>
      </c>
      <c r="L9" s="34">
        <v>12</v>
      </c>
    </row>
    <row r="10" spans="1:12" s="15" customFormat="1" ht="15">
      <c r="A10" s="104" t="s">
        <v>223</v>
      </c>
      <c r="B10" s="40" t="s">
        <v>272</v>
      </c>
      <c r="C10" s="104" t="s">
        <v>13</v>
      </c>
      <c r="D10" s="14"/>
      <c r="E10" s="14"/>
      <c r="F10" s="14"/>
      <c r="G10" s="14"/>
      <c r="H10" s="14"/>
      <c r="I10" s="14"/>
      <c r="J10" s="14"/>
      <c r="K10" s="14"/>
      <c r="L10" s="14"/>
    </row>
    <row r="11" spans="1:12" s="15" customFormat="1" ht="46.5" customHeight="1">
      <c r="A11" s="37" t="s">
        <v>14</v>
      </c>
      <c r="B11" s="108" t="s">
        <v>302</v>
      </c>
      <c r="C11" s="104" t="s">
        <v>13</v>
      </c>
      <c r="D11" s="104"/>
      <c r="E11" s="104"/>
      <c r="F11" s="104"/>
      <c r="G11" s="104"/>
      <c r="H11" s="104"/>
      <c r="I11" s="104"/>
      <c r="J11" s="104"/>
      <c r="K11" s="104"/>
      <c r="L11" s="104"/>
    </row>
    <row r="12" spans="1:12" s="15" customFormat="1" ht="72.75" customHeight="1">
      <c r="A12" s="37" t="s">
        <v>16</v>
      </c>
      <c r="B12" s="107" t="s">
        <v>304</v>
      </c>
      <c r="C12" s="104" t="s">
        <v>13</v>
      </c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2" s="15" customFormat="1" ht="60">
      <c r="A13" s="37" t="s">
        <v>27</v>
      </c>
      <c r="B13" s="107" t="s">
        <v>303</v>
      </c>
      <c r="C13" s="104" t="s">
        <v>13</v>
      </c>
      <c r="D13" s="104"/>
      <c r="E13" s="104"/>
      <c r="F13" s="104"/>
      <c r="G13" s="104"/>
      <c r="H13" s="104"/>
      <c r="I13" s="104"/>
      <c r="J13" s="104"/>
      <c r="K13" s="104"/>
      <c r="L13" s="104"/>
    </row>
    <row r="14" spans="1:12" s="15" customFormat="1" ht="57">
      <c r="A14" s="37" t="s">
        <v>225</v>
      </c>
      <c r="B14" s="110" t="s">
        <v>273</v>
      </c>
      <c r="C14" s="109" t="s">
        <v>13</v>
      </c>
      <c r="D14" s="104"/>
      <c r="E14" s="104"/>
      <c r="F14" s="104"/>
      <c r="G14" s="104"/>
      <c r="H14" s="104"/>
      <c r="I14" s="104"/>
      <c r="J14" s="104"/>
      <c r="K14" s="104"/>
      <c r="L14" s="104"/>
    </row>
    <row r="15" spans="1:12" s="28" customFormat="1" ht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s="28" customFormat="1" ht="15">
      <c r="A16" s="1"/>
      <c r="B16" s="156" t="s">
        <v>331</v>
      </c>
      <c r="C16" s="156"/>
      <c r="D16" s="156"/>
      <c r="E16" s="156"/>
      <c r="F16" s="156"/>
      <c r="G16" s="156"/>
      <c r="H16" s="156"/>
      <c r="I16" s="156"/>
      <c r="J16" s="156"/>
      <c r="K16" s="156"/>
      <c r="L16" s="156"/>
    </row>
    <row r="17" spans="1:12" s="28" customFormat="1" ht="18" customHeight="1">
      <c r="A17" s="1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</row>
    <row r="18" spans="1:12" s="28" customFormat="1" ht="18" customHeight="1">
      <c r="A18" s="1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</row>
    <row r="19" spans="1:12" s="1" customFormat="1" ht="15">
      <c r="B19" s="1" t="s">
        <v>102</v>
      </c>
      <c r="D19" s="1" t="s">
        <v>103</v>
      </c>
      <c r="I19" s="28"/>
      <c r="J19" s="1" t="s">
        <v>104</v>
      </c>
    </row>
    <row r="20" spans="1:12" s="1" customFormat="1" ht="15">
      <c r="I20" s="28"/>
    </row>
    <row r="21" spans="1:12" s="1" customFormat="1" ht="15">
      <c r="B21" s="1" t="s">
        <v>105</v>
      </c>
      <c r="D21" s="1" t="s">
        <v>106</v>
      </c>
      <c r="I21" s="28"/>
      <c r="J21" s="1" t="s">
        <v>104</v>
      </c>
    </row>
    <row r="22" spans="1:12" s="1" customFormat="1" ht="15">
      <c r="C22" s="1" t="s">
        <v>107</v>
      </c>
      <c r="F22" s="93"/>
      <c r="I22" s="28"/>
    </row>
    <row r="23" spans="1:12" s="28" customFormat="1" ht="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1">
    <mergeCell ref="B16:L17"/>
    <mergeCell ref="I6:I8"/>
    <mergeCell ref="J6:J8"/>
    <mergeCell ref="K6:K8"/>
    <mergeCell ref="L6:L8"/>
    <mergeCell ref="A6:A8"/>
    <mergeCell ref="B6:B8"/>
    <mergeCell ref="C6:C8"/>
    <mergeCell ref="D6:E7"/>
    <mergeCell ref="F6:G7"/>
    <mergeCell ref="H6:H8"/>
  </mergeCells>
  <pageMargins left="0.7" right="0.7" top="0.75" bottom="0.75" header="0.3" footer="0.3"/>
  <pageSetup paperSize="9" scale="8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5"/>
  <sheetViews>
    <sheetView zoomScale="115" zoomScaleNormal="115" workbookViewId="0">
      <selection activeCell="G5" sqref="G5"/>
    </sheetView>
  </sheetViews>
  <sheetFormatPr defaultRowHeight="15"/>
  <cols>
    <col min="1" max="1" width="4.85546875" style="69" customWidth="1"/>
    <col min="2" max="2" width="59.42578125" customWidth="1"/>
    <col min="3" max="3" width="14.28515625" customWidth="1"/>
    <col min="4" max="4" width="15.5703125" customWidth="1"/>
    <col min="5" max="5" width="14.140625" customWidth="1"/>
    <col min="6" max="6" width="15" customWidth="1"/>
    <col min="7" max="7" width="15.28515625" customWidth="1"/>
    <col min="8" max="8" width="12.85546875" customWidth="1"/>
    <col min="9" max="9" width="14.140625" customWidth="1"/>
  </cols>
  <sheetData>
    <row r="1" spans="1:10" ht="32.25" customHeight="1">
      <c r="G1" s="148" t="s">
        <v>315</v>
      </c>
      <c r="H1" s="148"/>
      <c r="I1" s="148"/>
      <c r="J1" s="70"/>
    </row>
    <row r="2" spans="1:10" ht="18.75">
      <c r="B2" s="71" t="s">
        <v>318</v>
      </c>
      <c r="C2" s="71"/>
      <c r="D2" s="69"/>
      <c r="E2" s="69"/>
      <c r="G2" s="69"/>
      <c r="H2" s="69"/>
      <c r="I2" s="69"/>
    </row>
    <row r="3" spans="1:10">
      <c r="B3" s="69"/>
      <c r="C3" s="69"/>
      <c r="D3" s="69"/>
      <c r="E3" s="69"/>
      <c r="F3" s="69"/>
      <c r="G3" s="69"/>
      <c r="H3" s="69"/>
      <c r="I3" s="69"/>
    </row>
    <row r="4" spans="1:10" ht="47.25" customHeight="1">
      <c r="A4" s="149" t="s">
        <v>219</v>
      </c>
      <c r="B4" s="150" t="s">
        <v>220</v>
      </c>
      <c r="C4" s="160" t="s">
        <v>221</v>
      </c>
      <c r="D4" s="162"/>
      <c r="E4" s="162"/>
      <c r="F4" s="161"/>
      <c r="G4" s="158" t="s">
        <v>222</v>
      </c>
      <c r="H4" s="159"/>
      <c r="I4" s="150" t="s">
        <v>205</v>
      </c>
    </row>
    <row r="5" spans="1:10" ht="45">
      <c r="A5" s="149"/>
      <c r="B5" s="150"/>
      <c r="C5" s="111" t="s">
        <v>333</v>
      </c>
      <c r="D5" s="111" t="s">
        <v>334</v>
      </c>
      <c r="E5" s="111" t="s">
        <v>335</v>
      </c>
      <c r="F5" s="111" t="s">
        <v>336</v>
      </c>
      <c r="G5" s="163" t="s">
        <v>332</v>
      </c>
      <c r="H5" s="112" t="s">
        <v>203</v>
      </c>
      <c r="I5" s="150"/>
    </row>
    <row r="6" spans="1:10">
      <c r="A6" s="72" t="s">
        <v>223</v>
      </c>
      <c r="B6" s="72" t="s">
        <v>224</v>
      </c>
      <c r="C6" s="72"/>
      <c r="D6" s="72"/>
      <c r="E6" s="72"/>
      <c r="F6" s="72"/>
      <c r="G6" s="72"/>
      <c r="H6" s="72"/>
      <c r="I6" s="72"/>
    </row>
    <row r="7" spans="1:10">
      <c r="A7" s="72" t="s">
        <v>225</v>
      </c>
      <c r="B7" s="72" t="s">
        <v>226</v>
      </c>
      <c r="C7" s="72"/>
      <c r="D7" s="72"/>
      <c r="E7" s="72"/>
      <c r="F7" s="72"/>
      <c r="G7" s="72"/>
      <c r="H7" s="72"/>
      <c r="I7" s="72"/>
    </row>
    <row r="8" spans="1:10">
      <c r="A8" s="73" t="s">
        <v>42</v>
      </c>
      <c r="B8" s="72" t="s">
        <v>227</v>
      </c>
      <c r="C8" s="72"/>
      <c r="D8" s="72"/>
      <c r="E8" s="72"/>
      <c r="F8" s="72"/>
      <c r="G8" s="72"/>
      <c r="H8" s="72"/>
      <c r="I8" s="72"/>
    </row>
    <row r="9" spans="1:10">
      <c r="A9" s="73" t="s">
        <v>43</v>
      </c>
      <c r="B9" s="72" t="s">
        <v>228</v>
      </c>
      <c r="C9" s="72"/>
      <c r="D9" s="72"/>
      <c r="E9" s="72"/>
      <c r="F9" s="72"/>
      <c r="G9" s="72"/>
      <c r="H9" s="72"/>
      <c r="I9" s="72"/>
    </row>
    <row r="10" spans="1:10">
      <c r="A10" s="73" t="s">
        <v>44</v>
      </c>
      <c r="B10" s="72" t="s">
        <v>229</v>
      </c>
      <c r="C10" s="72"/>
      <c r="D10" s="72"/>
      <c r="E10" s="72"/>
      <c r="F10" s="72"/>
      <c r="G10" s="72"/>
      <c r="H10" s="72"/>
      <c r="I10" s="72"/>
    </row>
    <row r="11" spans="1:10">
      <c r="A11" s="73" t="s">
        <v>178</v>
      </c>
      <c r="B11" s="72" t="s">
        <v>231</v>
      </c>
      <c r="C11" s="72"/>
      <c r="D11" s="72"/>
      <c r="E11" s="72"/>
      <c r="F11" s="72"/>
      <c r="G11" s="72"/>
      <c r="H11" s="72"/>
      <c r="I11" s="72"/>
    </row>
    <row r="12" spans="1:10">
      <c r="A12" s="73" t="s">
        <v>230</v>
      </c>
      <c r="B12" s="72" t="s">
        <v>203</v>
      </c>
      <c r="C12" s="72"/>
      <c r="D12" s="72"/>
      <c r="E12" s="72"/>
      <c r="F12" s="72"/>
      <c r="G12" s="72"/>
      <c r="H12" s="72"/>
      <c r="I12" s="72"/>
    </row>
    <row r="13" spans="1:10">
      <c r="A13" s="73" t="s">
        <v>203</v>
      </c>
      <c r="B13" s="73"/>
      <c r="C13" s="73"/>
      <c r="D13" s="72"/>
      <c r="E13" s="72"/>
      <c r="F13" s="72"/>
      <c r="G13" s="72"/>
      <c r="H13" s="72"/>
      <c r="I13" s="72"/>
    </row>
    <row r="14" spans="1:10">
      <c r="A14" s="73" t="s">
        <v>233</v>
      </c>
      <c r="B14" s="73" t="s">
        <v>234</v>
      </c>
      <c r="C14" s="73"/>
      <c r="D14" s="72"/>
      <c r="E14" s="72"/>
      <c r="F14" s="72"/>
      <c r="G14" s="72"/>
      <c r="H14" s="72"/>
      <c r="I14" s="72"/>
    </row>
    <row r="15" spans="1:10">
      <c r="A15" s="72" t="s">
        <v>235</v>
      </c>
      <c r="B15" s="74" t="s">
        <v>236</v>
      </c>
      <c r="C15" s="74"/>
      <c r="D15" s="75"/>
      <c r="E15" s="75"/>
      <c r="F15" s="75"/>
      <c r="G15" s="75"/>
      <c r="H15" s="75"/>
      <c r="I15" s="75"/>
    </row>
    <row r="16" spans="1:10">
      <c r="A16" s="72" t="s">
        <v>237</v>
      </c>
      <c r="B16" s="74" t="s">
        <v>238</v>
      </c>
      <c r="C16" s="74"/>
      <c r="D16" s="75"/>
      <c r="E16" s="75"/>
      <c r="F16" s="75"/>
      <c r="G16" s="75"/>
      <c r="H16" s="75"/>
      <c r="I16" s="75"/>
    </row>
    <row r="17" spans="1:9">
      <c r="A17" s="72" t="s">
        <v>239</v>
      </c>
      <c r="B17" s="74" t="s">
        <v>240</v>
      </c>
      <c r="C17" s="74"/>
      <c r="D17" s="75"/>
      <c r="E17" s="75"/>
      <c r="F17" s="75"/>
      <c r="G17" s="75"/>
      <c r="H17" s="75"/>
      <c r="I17" s="75"/>
    </row>
    <row r="18" spans="1:9">
      <c r="A18" s="115" t="s">
        <v>317</v>
      </c>
    </row>
    <row r="19" spans="1:9" ht="12.75">
      <c r="A19" s="114"/>
    </row>
    <row r="21" spans="1:9">
      <c r="A21" s="69" t="s">
        <v>102</v>
      </c>
      <c r="B21" s="28"/>
      <c r="C21" s="28"/>
      <c r="D21" s="28" t="s">
        <v>103</v>
      </c>
      <c r="E21" s="28"/>
      <c r="F21" s="28"/>
      <c r="H21" s="28" t="s">
        <v>104</v>
      </c>
    </row>
    <row r="22" spans="1:9">
      <c r="B22" s="28"/>
      <c r="C22" s="28"/>
      <c r="D22" s="28"/>
      <c r="E22" s="28"/>
      <c r="F22" s="28"/>
    </row>
    <row r="23" spans="1:9">
      <c r="A23" s="69" t="s">
        <v>105</v>
      </c>
      <c r="B23" s="28"/>
      <c r="C23" s="28"/>
      <c r="D23" s="28" t="s">
        <v>106</v>
      </c>
      <c r="E23" s="28"/>
      <c r="F23" s="28"/>
      <c r="H23" s="28" t="s">
        <v>104</v>
      </c>
    </row>
    <row r="24" spans="1:9">
      <c r="B24" s="94" t="s">
        <v>107</v>
      </c>
      <c r="C24" s="94"/>
    </row>
    <row r="25" spans="1:9">
      <c r="A25" s="76"/>
    </row>
  </sheetData>
  <mergeCells count="6">
    <mergeCell ref="G1:I1"/>
    <mergeCell ref="A4:A5"/>
    <mergeCell ref="B4:B5"/>
    <mergeCell ref="I4:I5"/>
    <mergeCell ref="G4:H4"/>
    <mergeCell ref="C4:F4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41"/>
  <sheetViews>
    <sheetView tabSelected="1" zoomScaleNormal="100" workbookViewId="0">
      <selection activeCell="Q22" sqref="Q22"/>
    </sheetView>
  </sheetViews>
  <sheetFormatPr defaultRowHeight="11.25"/>
  <cols>
    <col min="1" max="1" width="6" style="77" customWidth="1"/>
    <col min="2" max="2" width="35.85546875" style="77" customWidth="1"/>
    <col min="3" max="3" width="9.42578125" style="77" customWidth="1"/>
    <col min="4" max="4" width="8.7109375" style="77" customWidth="1"/>
    <col min="5" max="5" width="16.5703125" style="77" customWidth="1"/>
    <col min="6" max="6" width="13.28515625" style="77" customWidth="1"/>
    <col min="7" max="7" width="15.42578125" style="77" customWidth="1"/>
    <col min="8" max="8" width="12.140625" style="77" customWidth="1"/>
    <col min="9" max="9" width="13.140625" style="77" customWidth="1"/>
    <col min="10" max="10" width="13.5703125" style="77" customWidth="1"/>
    <col min="11" max="16" width="12.140625" style="77" hidden="1" customWidth="1"/>
    <col min="17" max="17" width="12.140625" style="77" customWidth="1"/>
    <col min="18" max="18" width="13.85546875" style="77" customWidth="1"/>
    <col min="19" max="19" width="13.42578125" style="77" customWidth="1"/>
    <col min="20" max="20" width="12.140625" style="77" customWidth="1"/>
    <col min="21" max="21" width="16.7109375" style="77" hidden="1" customWidth="1"/>
    <col min="22" max="22" width="9.140625" style="77" hidden="1" customWidth="1"/>
    <col min="23" max="23" width="12.140625" style="77" hidden="1" customWidth="1"/>
    <col min="24" max="24" width="11.140625" style="77" customWidth="1"/>
    <col min="25" max="16384" width="9.140625" style="77"/>
  </cols>
  <sheetData>
    <row r="1" spans="1:25">
      <c r="X1" s="86" t="s">
        <v>316</v>
      </c>
    </row>
    <row r="2" spans="1:25" ht="14.25">
      <c r="B2" s="151" t="s">
        <v>318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5" ht="14.2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1:25" ht="14.25">
      <c r="B4" s="79" t="s">
        <v>241</v>
      </c>
      <c r="C4" s="152"/>
      <c r="D4" s="153"/>
      <c r="E4" s="153"/>
      <c r="F4" s="153"/>
      <c r="G4" s="153"/>
      <c r="H4" s="153"/>
      <c r="I4" s="153"/>
      <c r="J4" s="153"/>
      <c r="K4" s="153"/>
      <c r="L4" s="78"/>
      <c r="M4" s="78"/>
      <c r="N4" s="78"/>
      <c r="O4" s="78"/>
      <c r="P4" s="78"/>
      <c r="Q4" s="78"/>
    </row>
    <row r="5" spans="1:25" ht="14.25">
      <c r="B5" s="79" t="s">
        <v>242</v>
      </c>
      <c r="C5" s="154"/>
      <c r="D5" s="154"/>
      <c r="E5" s="154"/>
      <c r="F5" s="154"/>
      <c r="G5" s="154"/>
      <c r="H5" s="154"/>
      <c r="I5" s="154"/>
      <c r="J5" s="154"/>
      <c r="K5" s="154"/>
      <c r="L5" s="78"/>
      <c r="M5" s="78"/>
      <c r="N5" s="78"/>
      <c r="O5" s="78"/>
      <c r="P5" s="78"/>
      <c r="Q5" s="78"/>
    </row>
    <row r="6" spans="1:25">
      <c r="R6" s="80"/>
      <c r="T6" s="80"/>
      <c r="U6" s="80"/>
      <c r="V6" s="80"/>
      <c r="W6" s="80"/>
    </row>
    <row r="7" spans="1:25" ht="11.25" customHeight="1">
      <c r="A7" s="165" t="s">
        <v>188</v>
      </c>
      <c r="B7" s="165" t="s">
        <v>243</v>
      </c>
      <c r="C7" s="166" t="s">
        <v>189</v>
      </c>
      <c r="D7" s="166" t="s">
        <v>244</v>
      </c>
      <c r="E7" s="166" t="s">
        <v>245</v>
      </c>
      <c r="F7" s="166" t="s">
        <v>246</v>
      </c>
      <c r="G7" s="167" t="s">
        <v>247</v>
      </c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5" t="s">
        <v>248</v>
      </c>
    </row>
    <row r="8" spans="1:25" ht="26.25" customHeight="1">
      <c r="A8" s="168"/>
      <c r="B8" s="168"/>
      <c r="C8" s="169"/>
      <c r="D8" s="169"/>
      <c r="E8" s="169"/>
      <c r="F8" s="169"/>
      <c r="G8" s="169" t="s">
        <v>327</v>
      </c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66" t="s">
        <v>249</v>
      </c>
      <c r="V8" s="171" t="s">
        <v>307</v>
      </c>
      <c r="W8" s="166" t="s">
        <v>203</v>
      </c>
      <c r="X8" s="168"/>
    </row>
    <row r="9" spans="1:25" ht="11.25" customHeight="1">
      <c r="A9" s="168"/>
      <c r="B9" s="168"/>
      <c r="C9" s="169"/>
      <c r="D9" s="169"/>
      <c r="E9" s="169"/>
      <c r="F9" s="169"/>
      <c r="G9" s="169"/>
      <c r="H9" s="170" t="s">
        <v>250</v>
      </c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69"/>
      <c r="V9" s="166" t="s">
        <v>306</v>
      </c>
      <c r="W9" s="169"/>
      <c r="X9" s="168"/>
    </row>
    <row r="10" spans="1:25" ht="11.25" customHeight="1">
      <c r="A10" s="168"/>
      <c r="B10" s="168"/>
      <c r="C10" s="169"/>
      <c r="D10" s="169"/>
      <c r="E10" s="169"/>
      <c r="F10" s="169"/>
      <c r="G10" s="169"/>
      <c r="H10" s="167" t="s">
        <v>251</v>
      </c>
      <c r="I10" s="167"/>
      <c r="J10" s="167"/>
      <c r="K10" s="167"/>
      <c r="L10" s="167"/>
      <c r="M10" s="167"/>
      <c r="N10" s="167"/>
      <c r="O10" s="167"/>
      <c r="P10" s="167"/>
      <c r="Q10" s="167"/>
      <c r="R10" s="174" t="s">
        <v>252</v>
      </c>
      <c r="S10" s="175"/>
      <c r="T10" s="176"/>
      <c r="U10" s="169"/>
      <c r="V10" s="169"/>
      <c r="W10" s="169"/>
      <c r="X10" s="168"/>
      <c r="Y10" s="81"/>
    </row>
    <row r="11" spans="1:25" ht="75" customHeight="1">
      <c r="A11" s="172"/>
      <c r="B11" s="172"/>
      <c r="C11" s="170"/>
      <c r="D11" s="170"/>
      <c r="E11" s="170"/>
      <c r="F11" s="170"/>
      <c r="G11" s="170"/>
      <c r="H11" s="173" t="s">
        <v>333</v>
      </c>
      <c r="I11" s="173" t="s">
        <v>334</v>
      </c>
      <c r="J11" s="173" t="s">
        <v>335</v>
      </c>
      <c r="K11" s="111" t="s">
        <v>336</v>
      </c>
      <c r="L11" s="173" t="s">
        <v>253</v>
      </c>
      <c r="M11" s="173" t="s">
        <v>253</v>
      </c>
      <c r="N11" s="173" t="s">
        <v>253</v>
      </c>
      <c r="O11" s="173" t="s">
        <v>253</v>
      </c>
      <c r="P11" s="173" t="s">
        <v>253</v>
      </c>
      <c r="Q11" s="173" t="s">
        <v>337</v>
      </c>
      <c r="R11" s="173" t="s">
        <v>332</v>
      </c>
      <c r="S11" s="173" t="s">
        <v>322</v>
      </c>
      <c r="T11" s="173" t="s">
        <v>203</v>
      </c>
      <c r="U11" s="170"/>
      <c r="V11" s="170"/>
      <c r="W11" s="170"/>
      <c r="X11" s="172"/>
    </row>
    <row r="12" spans="1:25">
      <c r="A12" s="83">
        <v>1</v>
      </c>
      <c r="B12" s="83">
        <v>2</v>
      </c>
      <c r="C12" s="83">
        <v>3</v>
      </c>
      <c r="D12" s="83">
        <v>4</v>
      </c>
      <c r="E12" s="83">
        <v>5</v>
      </c>
      <c r="F12" s="83">
        <v>6</v>
      </c>
      <c r="G12" s="83">
        <v>7</v>
      </c>
      <c r="H12" s="83">
        <v>8</v>
      </c>
      <c r="I12" s="83">
        <v>9</v>
      </c>
      <c r="J12" s="83">
        <f>I12+1</f>
        <v>10</v>
      </c>
      <c r="K12" s="83">
        <f t="shared" ref="K12:S12" si="0">J12+1</f>
        <v>11</v>
      </c>
      <c r="L12" s="83">
        <f t="shared" si="0"/>
        <v>12</v>
      </c>
      <c r="M12" s="83">
        <f t="shared" si="0"/>
        <v>13</v>
      </c>
      <c r="N12" s="83">
        <f t="shared" si="0"/>
        <v>14</v>
      </c>
      <c r="O12" s="83">
        <f>N12+1</f>
        <v>15</v>
      </c>
      <c r="P12" s="83">
        <f t="shared" si="0"/>
        <v>16</v>
      </c>
      <c r="Q12" s="83">
        <v>11</v>
      </c>
      <c r="R12" s="83">
        <v>12</v>
      </c>
      <c r="S12" s="83">
        <f t="shared" si="0"/>
        <v>13</v>
      </c>
      <c r="T12" s="83">
        <f>S12+1</f>
        <v>14</v>
      </c>
      <c r="U12" s="83">
        <f>T12+1</f>
        <v>15</v>
      </c>
      <c r="V12" s="83">
        <f>U12+1</f>
        <v>16</v>
      </c>
      <c r="W12" s="83">
        <f>V12+1</f>
        <v>17</v>
      </c>
      <c r="X12" s="83">
        <v>15</v>
      </c>
    </row>
    <row r="13" spans="1:25">
      <c r="A13" s="82" t="s">
        <v>223</v>
      </c>
      <c r="B13" s="82" t="s">
        <v>224</v>
      </c>
      <c r="C13" s="83" t="s">
        <v>13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1:25">
      <c r="A14" s="120" t="s">
        <v>14</v>
      </c>
      <c r="B14" s="164" t="s">
        <v>325</v>
      </c>
      <c r="C14" s="83" t="s">
        <v>13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</row>
    <row r="15" spans="1:25">
      <c r="A15" s="120" t="s">
        <v>16</v>
      </c>
      <c r="B15" s="164" t="s">
        <v>326</v>
      </c>
      <c r="C15" s="83" t="s">
        <v>13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</row>
    <row r="16" spans="1:25">
      <c r="A16" s="84" t="s">
        <v>225</v>
      </c>
      <c r="B16" s="84" t="s">
        <v>226</v>
      </c>
      <c r="C16" s="83" t="s">
        <v>13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</row>
    <row r="17" spans="1:24">
      <c r="A17" s="84" t="s">
        <v>42</v>
      </c>
      <c r="B17" s="84" t="s">
        <v>227</v>
      </c>
      <c r="C17" s="83" t="s">
        <v>13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spans="1:24">
      <c r="A18" s="84" t="s">
        <v>43</v>
      </c>
      <c r="B18" s="84" t="s">
        <v>228</v>
      </c>
      <c r="C18" s="83" t="s">
        <v>13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1:24">
      <c r="A19" s="88" t="s">
        <v>44</v>
      </c>
      <c r="B19" s="84" t="s">
        <v>229</v>
      </c>
      <c r="C19" s="83" t="s">
        <v>13</v>
      </c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</row>
    <row r="20" spans="1:24">
      <c r="A20" s="88" t="s">
        <v>178</v>
      </c>
      <c r="B20" s="84" t="s">
        <v>231</v>
      </c>
      <c r="C20" s="83" t="s">
        <v>13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1:24">
      <c r="A21" s="88" t="s">
        <v>230</v>
      </c>
      <c r="B21" s="84" t="s">
        <v>323</v>
      </c>
      <c r="C21" s="83" t="s">
        <v>13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</row>
    <row r="22" spans="1:24">
      <c r="A22" s="88" t="s">
        <v>232</v>
      </c>
      <c r="B22" s="84" t="s">
        <v>324</v>
      </c>
      <c r="C22" s="83" t="s">
        <v>13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</row>
    <row r="23" spans="1:24">
      <c r="A23" s="84" t="s">
        <v>203</v>
      </c>
      <c r="B23" s="84" t="s">
        <v>203</v>
      </c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</row>
    <row r="24" spans="1:24">
      <c r="A24" s="84" t="s">
        <v>203</v>
      </c>
      <c r="B24" s="84" t="s">
        <v>203</v>
      </c>
      <c r="C24" s="85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</row>
    <row r="25" spans="1:24">
      <c r="A25" s="84" t="s">
        <v>233</v>
      </c>
      <c r="B25" s="84" t="s">
        <v>234</v>
      </c>
      <c r="C25" s="83" t="s">
        <v>13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</row>
    <row r="26" spans="1:24">
      <c r="A26" s="84" t="s">
        <v>235</v>
      </c>
      <c r="B26" s="84" t="s">
        <v>236</v>
      </c>
      <c r="C26" s="83" t="s">
        <v>13</v>
      </c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</row>
    <row r="27" spans="1:24">
      <c r="A27" s="84" t="s">
        <v>237</v>
      </c>
      <c r="B27" s="84" t="s">
        <v>238</v>
      </c>
      <c r="C27" s="83" t="s">
        <v>13</v>
      </c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</row>
    <row r="28" spans="1:24">
      <c r="A28" s="84" t="s">
        <v>239</v>
      </c>
      <c r="B28" s="84" t="s">
        <v>240</v>
      </c>
      <c r="C28" s="83" t="s">
        <v>13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</row>
    <row r="29" spans="1:24" ht="12.75">
      <c r="B29" s="116" t="s">
        <v>319</v>
      </c>
    </row>
    <row r="30" spans="1:24" ht="12.75">
      <c r="B30" s="116" t="s">
        <v>320</v>
      </c>
    </row>
    <row r="31" spans="1:24" ht="12.75">
      <c r="B31" s="114" t="s">
        <v>321</v>
      </c>
    </row>
    <row r="33" spans="1:19" ht="12.75">
      <c r="A33" s="86"/>
      <c r="B33" s="117" t="s">
        <v>102</v>
      </c>
      <c r="C33" s="28"/>
      <c r="D33" s="28"/>
      <c r="E33" s="28"/>
      <c r="F33" s="28"/>
      <c r="G33" s="118"/>
      <c r="H33" s="28" t="s">
        <v>103</v>
      </c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28" t="s">
        <v>104</v>
      </c>
    </row>
    <row r="34" spans="1:19" ht="12.75">
      <c r="B34" s="117"/>
      <c r="C34" s="28"/>
      <c r="D34" s="28"/>
      <c r="E34" s="28"/>
      <c r="F34" s="28"/>
      <c r="G34" s="118"/>
      <c r="H34" s="118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8"/>
    </row>
    <row r="35" spans="1:19" ht="12.75">
      <c r="B35" s="117" t="s">
        <v>105</v>
      </c>
      <c r="C35" s="28"/>
      <c r="D35" s="28"/>
      <c r="E35" s="28"/>
      <c r="F35" s="28"/>
      <c r="G35" s="118"/>
      <c r="H35" s="28" t="s">
        <v>103</v>
      </c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28" t="s">
        <v>104</v>
      </c>
    </row>
    <row r="36" spans="1:19" ht="12.75">
      <c r="B36" s="117"/>
      <c r="C36" s="119"/>
      <c r="D36" s="118"/>
      <c r="E36" s="119" t="s">
        <v>107</v>
      </c>
      <c r="F36" s="118"/>
      <c r="G36" s="118"/>
      <c r="H36" s="28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8.75" customHeight="1"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  <row r="38" spans="1:19">
      <c r="C38" s="87"/>
      <c r="D38" s="87"/>
    </row>
    <row r="39" spans="1:19">
      <c r="C39" s="155"/>
      <c r="D39" s="155"/>
      <c r="E39" s="87"/>
    </row>
    <row r="40" spans="1:19" ht="26.25" customHeight="1"/>
    <row r="41" spans="1:19">
      <c r="F41" s="87"/>
    </row>
  </sheetData>
  <mergeCells count="20">
    <mergeCell ref="C39:D39"/>
    <mergeCell ref="G8:G11"/>
    <mergeCell ref="H8:T8"/>
    <mergeCell ref="H9:T9"/>
    <mergeCell ref="H10:Q10"/>
    <mergeCell ref="R10:T10"/>
    <mergeCell ref="B2:X2"/>
    <mergeCell ref="C4:K4"/>
    <mergeCell ref="C5:K5"/>
    <mergeCell ref="A7:A11"/>
    <mergeCell ref="B7:B11"/>
    <mergeCell ref="C7:C11"/>
    <mergeCell ref="D7:D11"/>
    <mergeCell ref="E7:E11"/>
    <mergeCell ref="F7:F11"/>
    <mergeCell ref="G7:W7"/>
    <mergeCell ref="X7:X11"/>
    <mergeCell ref="W8:W11"/>
    <mergeCell ref="V9:V11"/>
    <mergeCell ref="U8:U11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Табл. 1 ЭОТ</vt:lpstr>
      <vt:lpstr>Табл. 2 индексация</vt:lpstr>
      <vt:lpstr>Табл. 3 административные (общ.)</vt:lpstr>
      <vt:lpstr>Табл. 4 ФОТ</vt:lpstr>
      <vt:lpstr>Табл. 5 аренда (лизинг)</vt:lpstr>
      <vt:lpstr>Табл. 6 прибыль</vt:lpstr>
      <vt:lpstr>таблица 7 фин.рез</vt:lpstr>
      <vt:lpstr>таблица 8 фин.рез</vt:lpstr>
      <vt:lpstr>'Табл. 1 ЭОТ'!Заголовки_для_печати</vt:lpstr>
      <vt:lpstr>'Табл. 2 индексация'!Заголовки_для_печати</vt:lpstr>
      <vt:lpstr>'Табл. 5 аренда (лизинг)'!Заголовки_для_печати</vt:lpstr>
      <vt:lpstr>'таблица 7 фин.рез'!Область_печати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Ветошкина</dc:creator>
  <cp:lastModifiedBy>Ветошкина А.В.</cp:lastModifiedBy>
  <cp:lastPrinted>2021-06-25T12:15:47Z</cp:lastPrinted>
  <dcterms:created xsi:type="dcterms:W3CDTF">2021-03-30T07:45:09Z</dcterms:created>
  <dcterms:modified xsi:type="dcterms:W3CDTF">2022-03-31T08:13:40Z</dcterms:modified>
</cp:coreProperties>
</file>