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285" windowWidth="14805" windowHeight="7830"/>
  </bookViews>
  <sheets>
    <sheet name="ПКНП" sheetId="2" r:id="rId1"/>
  </sheets>
  <externalReferences>
    <externalReference r:id="rId2"/>
    <externalReference r:id="rId3"/>
  </externalReferences>
  <definedNames>
    <definedName name="OKTMO_VS_TYPE_LIST">[1]REESTR_MO!$C$2:$D$41</definedName>
    <definedName name="regulation_year">[1]TECHSHEET!$K$3</definedName>
    <definedName name="report_month">[1]TECHSHEET!$K$5</definedName>
    <definedName name="RFNM_COLLECT_METHOD_LIST">[2]TECHSHEET!$D$183:$D$187</definedName>
    <definedName name="YES_NO">[2]TECHSHEET!$D$134:$D$135</definedName>
    <definedName name="да">ПКНП!$AB$9:$AB$10</definedName>
    <definedName name="и">ПКНП!$AB$9:$AB$10</definedName>
  </definedNames>
  <calcPr calcId="144525"/>
</workbook>
</file>

<file path=xl/calcChain.xml><?xml version="1.0" encoding="utf-8"?>
<calcChain xmlns="http://schemas.openxmlformats.org/spreadsheetml/2006/main">
  <c r="V26" i="2" l="1"/>
  <c r="U26" i="2"/>
  <c r="T26" i="2"/>
  <c r="S26" i="2"/>
  <c r="V25" i="2"/>
  <c r="U25" i="2"/>
  <c r="T25" i="2"/>
  <c r="S25" i="2"/>
  <c r="V24" i="2"/>
  <c r="U24" i="2"/>
  <c r="T24" i="2"/>
  <c r="S24" i="2"/>
  <c r="V23" i="2"/>
  <c r="U23" i="2"/>
  <c r="T23" i="2"/>
  <c r="S23" i="2"/>
  <c r="S22" i="2" s="1"/>
  <c r="V38" i="2"/>
  <c r="U38" i="2"/>
  <c r="S38" i="2" s="1"/>
  <c r="T38" i="2"/>
  <c r="V37" i="2"/>
  <c r="U37" i="2"/>
  <c r="S37" i="2" s="1"/>
  <c r="T37" i="2"/>
  <c r="V36" i="2"/>
  <c r="U36" i="2"/>
  <c r="S36" i="2" s="1"/>
  <c r="T36" i="2"/>
  <c r="V35" i="2"/>
  <c r="U35" i="2"/>
  <c r="S35" i="2" s="1"/>
  <c r="T35" i="2"/>
  <c r="V32" i="2"/>
  <c r="U32" i="2"/>
  <c r="T32" i="2"/>
  <c r="S32" i="2"/>
  <c r="V31" i="2"/>
  <c r="U31" i="2"/>
  <c r="T31" i="2"/>
  <c r="S31" i="2"/>
  <c r="V30" i="2"/>
  <c r="U30" i="2"/>
  <c r="T30" i="2"/>
  <c r="S30" i="2"/>
  <c r="V29" i="2"/>
  <c r="V28" i="2" s="1"/>
  <c r="U29" i="2"/>
  <c r="T29" i="2"/>
  <c r="S29" i="2"/>
  <c r="V20" i="2"/>
  <c r="U20" i="2"/>
  <c r="T20" i="2"/>
  <c r="S20" i="2"/>
  <c r="V19" i="2"/>
  <c r="U19" i="2"/>
  <c r="T19" i="2"/>
  <c r="S19" i="2"/>
  <c r="V18" i="2"/>
  <c r="U18" i="2"/>
  <c r="T18" i="2"/>
  <c r="S18" i="2"/>
  <c r="V17" i="2"/>
  <c r="U17" i="2"/>
  <c r="T17" i="2"/>
  <c r="S17" i="2"/>
  <c r="S16" i="2" s="1"/>
  <c r="V12" i="2"/>
  <c r="V13" i="2"/>
  <c r="V14" i="2"/>
  <c r="V11" i="2"/>
  <c r="S12" i="2"/>
  <c r="S13" i="2"/>
  <c r="S14" i="2"/>
  <c r="S11" i="2"/>
  <c r="K10" i="2"/>
  <c r="L10" i="2"/>
  <c r="N10" i="2"/>
  <c r="O10" i="2"/>
  <c r="P10" i="2"/>
  <c r="R10" i="2"/>
  <c r="T10" i="2"/>
  <c r="V10" i="2"/>
  <c r="M11" i="2"/>
  <c r="M10" i="2" s="1"/>
  <c r="Q11" i="2"/>
  <c r="Q10" i="2" s="1"/>
  <c r="T11" i="2"/>
  <c r="M12" i="2"/>
  <c r="Q12" i="2"/>
  <c r="U12" i="2" s="1"/>
  <c r="T12" i="2"/>
  <c r="M13" i="2"/>
  <c r="Q13" i="2"/>
  <c r="U13" i="2" s="1"/>
  <c r="T13" i="2"/>
  <c r="M14" i="2"/>
  <c r="Q14" i="2"/>
  <c r="U14" i="2" s="1"/>
  <c r="T14" i="2"/>
  <c r="K16" i="2"/>
  <c r="L16" i="2"/>
  <c r="N16" i="2"/>
  <c r="O16" i="2"/>
  <c r="P16" i="2"/>
  <c r="R16" i="2"/>
  <c r="T16" i="2"/>
  <c r="V16" i="2"/>
  <c r="M17" i="2"/>
  <c r="M16" i="2" s="1"/>
  <c r="Q17" i="2"/>
  <c r="Q16" i="2" s="1"/>
  <c r="M18" i="2"/>
  <c r="Q18" i="2"/>
  <c r="M19" i="2"/>
  <c r="Q19" i="2"/>
  <c r="M20" i="2"/>
  <c r="Q20" i="2"/>
  <c r="K22" i="2"/>
  <c r="L22" i="2"/>
  <c r="N22" i="2"/>
  <c r="O22" i="2"/>
  <c r="P22" i="2"/>
  <c r="R22" i="2"/>
  <c r="T22" i="2"/>
  <c r="V22" i="2"/>
  <c r="M23" i="2"/>
  <c r="M22" i="2" s="1"/>
  <c r="Q23" i="2"/>
  <c r="Q22" i="2" s="1"/>
  <c r="M24" i="2"/>
  <c r="Q24" i="2"/>
  <c r="M25" i="2"/>
  <c r="Q25" i="2"/>
  <c r="M26" i="2"/>
  <c r="Q26" i="2"/>
  <c r="K28" i="2"/>
  <c r="L28" i="2"/>
  <c r="N28" i="2"/>
  <c r="O28" i="2"/>
  <c r="P28" i="2"/>
  <c r="R28" i="2"/>
  <c r="S28" i="2"/>
  <c r="T28" i="2"/>
  <c r="M29" i="2"/>
  <c r="M28" i="2" s="1"/>
  <c r="Q29" i="2"/>
  <c r="Q28" i="2" s="1"/>
  <c r="M30" i="2"/>
  <c r="Q30" i="2"/>
  <c r="M31" i="2"/>
  <c r="Q31" i="2"/>
  <c r="M32" i="2"/>
  <c r="Q32" i="2"/>
  <c r="K34" i="2"/>
  <c r="L34" i="2"/>
  <c r="N34" i="2"/>
  <c r="O34" i="2"/>
  <c r="P34" i="2"/>
  <c r="R34" i="2"/>
  <c r="T34" i="2"/>
  <c r="V34" i="2"/>
  <c r="M35" i="2"/>
  <c r="M34" i="2" s="1"/>
  <c r="Q35" i="2"/>
  <c r="Q34" i="2" s="1"/>
  <c r="M36" i="2"/>
  <c r="Q36" i="2"/>
  <c r="M37" i="2"/>
  <c r="Q37" i="2"/>
  <c r="M38" i="2"/>
  <c r="Q38" i="2"/>
  <c r="S34" i="2" l="1"/>
  <c r="S10" i="2"/>
  <c r="U34" i="2"/>
  <c r="U28" i="2"/>
  <c r="U22" i="2"/>
  <c r="U16" i="2"/>
  <c r="U11" i="2"/>
  <c r="U10" i="2" s="1"/>
</calcChain>
</file>

<file path=xl/comments1.xml><?xml version="1.0" encoding="utf-8"?>
<comments xmlns="http://schemas.openxmlformats.org/spreadsheetml/2006/main">
  <authors>
    <author>Автор</author>
  </authors>
  <commentList>
    <comment ref="D4" authorId="0">
      <text>
        <r>
          <rPr>
            <sz val="9"/>
            <color indexed="81"/>
            <rFont val="Tahoma"/>
            <family val="2"/>
            <charset val="204"/>
          </rPr>
          <t>Всего - Общее кол-во объектов, расположенных на территории МО
ХВС - Холодное водоснабжение
ГВС - Горячее водоснабжение
ТС - Отопление
ЭЭ - Электроснабжение
СГ - Сетевой газ
СЖГ - Сжиженный газ
ТТ - Поставки твёрдого топлива при наличии печного отопления</t>
        </r>
      </text>
    </comment>
    <comment ref="O6" authorId="0">
      <text>
        <r>
          <rPr>
            <sz val="9"/>
            <color indexed="81"/>
            <rFont val="Tahoma"/>
            <family val="2"/>
            <charset val="204"/>
          </rPr>
          <t xml:space="preserve">В случае </t>
        </r>
        <r>
          <rPr>
            <b/>
            <sz val="9"/>
            <color indexed="81"/>
            <rFont val="Tahoma"/>
            <family val="2"/>
            <charset val="204"/>
          </rPr>
          <t>отсутствия</t>
        </r>
        <r>
          <rPr>
            <sz val="9"/>
            <color indexed="81"/>
            <rFont val="Tahoma"/>
            <family val="2"/>
            <charset val="204"/>
          </rPr>
          <t xml:space="preserve"> технической возможности установки индивидуального, общего (квартирного), коллективного (общедомового) приборов учёта холодной воды, горячей воды, электрической энергии, природного газа, тепловой энергии (в соответствии с Приказом Минрегиона России от 29.12.2011 № 627)</t>
        </r>
      </text>
    </comment>
    <comment ref="S6" authorId="0">
      <text>
        <r>
          <rPr>
            <sz val="9"/>
            <color indexed="81"/>
            <rFont val="Tahoma"/>
            <family val="2"/>
            <charset val="204"/>
          </rPr>
          <t xml:space="preserve">В случае </t>
        </r>
        <r>
          <rPr>
            <b/>
            <sz val="9"/>
            <color indexed="81"/>
            <rFont val="Tahoma"/>
            <family val="2"/>
            <charset val="204"/>
          </rPr>
          <t>наличия</t>
        </r>
        <r>
          <rPr>
            <sz val="9"/>
            <color indexed="81"/>
            <rFont val="Tahoma"/>
            <family val="2"/>
            <charset val="204"/>
          </rPr>
          <t xml:space="preserve"> технической возможности установки индивидуального, общего (квартирного), коллективного (общедомового) приборов учёта холодной воды, горячей воды, электрической энергии, природного газа, тепловой энергии (в соответствии с Приказом Минрегиона России от 29.12.2011 № 627)</t>
        </r>
      </text>
    </comment>
  </commentList>
</comments>
</file>

<file path=xl/sharedStrings.xml><?xml version="1.0" encoding="utf-8"?>
<sst xmlns="http://schemas.openxmlformats.org/spreadsheetml/2006/main" count="88" uniqueCount="50">
  <si>
    <t>№ п/п</t>
  </si>
  <si>
    <t>Муниципальное образование</t>
  </si>
  <si>
    <t>Сфера</t>
  </si>
  <si>
    <t>Величина повышающего коэффициента</t>
  </si>
  <si>
    <t>Всего</t>
  </si>
  <si>
    <t>Выручка от отпуска услуг по нормативам, тыс.руб.</t>
  </si>
  <si>
    <r>
      <t xml:space="preserve">Выручка от отпуска услуг по нормативам </t>
    </r>
    <r>
      <rPr>
        <b/>
        <sz val="9"/>
        <rFont val="Tahoma"/>
        <family val="2"/>
        <charset val="204"/>
      </rPr>
      <t>с применением</t>
    </r>
    <r>
      <rPr>
        <sz val="11"/>
        <color theme="1"/>
        <rFont val="Calibri"/>
        <family val="2"/>
        <scheme val="minor"/>
      </rPr>
      <t xml:space="preserve"> повышающих коэффициентов, тыс.руб.</t>
    </r>
  </si>
  <si>
    <t>1</t>
  </si>
  <si>
    <t>5</t>
  </si>
  <si>
    <t>6.I</t>
  </si>
  <si>
    <t>6.II</t>
  </si>
  <si>
    <t>8.T.0.Y</t>
  </si>
  <si>
    <t>8.T.0.I</t>
  </si>
  <si>
    <t>8.T.0.II</t>
  </si>
  <si>
    <t>8.T.0.M</t>
  </si>
  <si>
    <t>8.T.2.Y</t>
  </si>
  <si>
    <t>8.T.2.I</t>
  </si>
  <si>
    <t>8.T.2.II</t>
  </si>
  <si>
    <t>8.T.2.M</t>
  </si>
  <si>
    <t>ХВС</t>
  </si>
  <si>
    <t>ВО</t>
  </si>
  <si>
    <t>ГВС</t>
  </si>
  <si>
    <t>ТС</t>
  </si>
  <si>
    <t>2</t>
  </si>
  <si>
    <t>3</t>
  </si>
  <si>
    <t>4</t>
  </si>
  <si>
    <r>
      <t xml:space="preserve">Выручка от отпуска услуг по нормативам, в которых </t>
    </r>
    <r>
      <rPr>
        <b/>
        <sz val="9"/>
        <rFont val="Tahoma"/>
        <family val="2"/>
        <charset val="204"/>
      </rPr>
      <t>не применяются</t>
    </r>
    <r>
      <rPr>
        <sz val="11"/>
        <color theme="1"/>
        <rFont val="Calibri"/>
        <family val="2"/>
        <scheme val="minor"/>
      </rPr>
      <t xml:space="preserve"> повышающие коэффициенты, тыс.руб.</t>
    </r>
  </si>
  <si>
    <t>7.Y</t>
  </si>
  <si>
    <t>7.M</t>
  </si>
  <si>
    <t>8.T.1.Y</t>
  </si>
  <si>
    <t>8.T.1.I</t>
  </si>
  <si>
    <t>8.T.1.II</t>
  </si>
  <si>
    <t>8.T.1.M</t>
  </si>
  <si>
    <t>I полугодие 2016 года</t>
  </si>
  <si>
    <t>II полугодие 2016 года</t>
  </si>
  <si>
    <t>Июнь 2016</t>
  </si>
  <si>
    <t/>
  </si>
  <si>
    <t>Ресурсоснабжающаю организация</t>
  </si>
  <si>
    <t>Средства, получаемые организацией-поставщиком услуг от применения повышающих коэффициентов к нормативам потребления услуг</t>
  </si>
  <si>
    <t>Сумма с начала года (нарастающим итогом), тыс.руб.</t>
  </si>
  <si>
    <t>Сумма за отчётный месяц, тыс.руб.</t>
  </si>
  <si>
    <t>7.O</t>
  </si>
  <si>
    <t>Информация о применении повышающих коэффициентов к нормативам потребления услуг по Мурманской области ресурсоснабжающими организациями</t>
  </si>
  <si>
    <t>- ячейки для заполнения</t>
  </si>
  <si>
    <t>- ячейки не заполняются</t>
  </si>
  <si>
    <t xml:space="preserve">
Применение повышающих коэффициентов в муниципальном образовании *</t>
  </si>
  <si>
    <t>Сбор осуществляется через *</t>
  </si>
  <si>
    <t>* выпадающее меню для выбора</t>
  </si>
  <si>
    <t>2016 год (ожидаемая)</t>
  </si>
  <si>
    <t>Приложение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</si>
</sst>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9"/>
      <name val="Tahoma"/>
      <family val="2"/>
      <charset val="204"/>
    </font>
    <font>
      <sz val="10"/>
      <name val="Arial Cyr"/>
      <charset val="204"/>
    </font>
    <font>
      <sz val="9"/>
      <color indexed="55"/>
      <name val="Tahoma"/>
      <family val="2"/>
      <charset val="204"/>
    </font>
    <font>
      <sz val="9"/>
      <color indexed="10"/>
      <name val="Tahoma"/>
      <family val="2"/>
      <charset val="204"/>
    </font>
    <font>
      <sz val="9"/>
      <name val="Tahoma"/>
      <family val="2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sz val="14"/>
      <color theme="1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FFFF99"/>
        <bgColor indexed="64"/>
      </patternFill>
    </fill>
  </fills>
  <borders count="31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double">
        <color indexed="22"/>
      </top>
      <bottom style="thin">
        <color indexed="22"/>
      </bottom>
      <diagonal/>
    </border>
    <border>
      <left style="thin">
        <color indexed="22"/>
      </left>
      <right/>
      <top/>
      <bottom/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double">
        <color indexed="22"/>
      </top>
      <bottom/>
      <diagonal/>
    </border>
    <border>
      <left style="thin">
        <color indexed="22"/>
      </left>
      <right/>
      <top style="double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22"/>
      </right>
      <top style="double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64"/>
      </right>
      <top style="double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indexed="22"/>
      </left>
      <right style="thin">
        <color indexed="64"/>
      </right>
      <top style="thin">
        <color indexed="22"/>
      </top>
      <bottom style="thin">
        <color indexed="64"/>
      </bottom>
      <diagonal/>
    </border>
    <border>
      <left style="thin">
        <color indexed="22"/>
      </left>
      <right/>
      <top style="thin">
        <color indexed="22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 style="double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double">
        <color indexed="64"/>
      </bottom>
      <diagonal/>
    </border>
    <border>
      <left style="thin">
        <color indexed="22"/>
      </left>
      <right/>
      <top style="thin">
        <color indexed="64"/>
      </top>
      <bottom style="double">
        <color indexed="64"/>
      </bottom>
      <diagonal/>
    </border>
    <border>
      <left style="thin">
        <color indexed="22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0" fontId="2" fillId="0" borderId="2" applyBorder="0">
      <alignment horizontal="center" vertical="center" wrapText="1"/>
    </xf>
    <xf numFmtId="0" fontId="3" fillId="0" borderId="0"/>
    <xf numFmtId="0" fontId="3" fillId="0" borderId="0"/>
    <xf numFmtId="49" fontId="6" fillId="0" borderId="0" applyBorder="0">
      <alignment vertical="top"/>
    </xf>
  </cellStyleXfs>
  <cellXfs count="67">
    <xf numFmtId="0" fontId="0" fillId="0" borderId="0" xfId="0"/>
    <xf numFmtId="0" fontId="5" fillId="2" borderId="0" xfId="0" applyFont="1" applyFill="1" applyBorder="1" applyAlignment="1" applyProtection="1">
      <alignment vertical="center" wrapText="1"/>
    </xf>
    <xf numFmtId="0" fontId="0" fillId="4" borderId="5" xfId="0" applyFont="1" applyFill="1" applyBorder="1" applyAlignment="1" applyProtection="1">
      <alignment horizontal="center" vertical="center" wrapText="1"/>
    </xf>
    <xf numFmtId="3" fontId="0" fillId="5" borderId="5" xfId="0" applyNumberFormat="1" applyFont="1" applyFill="1" applyBorder="1" applyAlignment="1" applyProtection="1">
      <alignment horizontal="right" vertical="center" wrapText="1"/>
    </xf>
    <xf numFmtId="4" fontId="6" fillId="3" borderId="5" xfId="3" applyNumberFormat="1" applyFont="1" applyFill="1" applyBorder="1" applyAlignment="1" applyProtection="1">
      <alignment horizontal="right" vertical="center" wrapText="1"/>
    </xf>
    <xf numFmtId="0" fontId="0" fillId="4" borderId="1" xfId="0" applyFont="1" applyFill="1" applyBorder="1" applyAlignment="1" applyProtection="1">
      <alignment horizontal="center" vertical="center" wrapText="1"/>
    </xf>
    <xf numFmtId="164" fontId="0" fillId="3" borderId="1" xfId="0" applyNumberFormat="1" applyFont="1" applyFill="1" applyBorder="1" applyAlignment="1" applyProtection="1">
      <alignment horizontal="right" vertical="center" wrapText="1"/>
    </xf>
    <xf numFmtId="4" fontId="6" fillId="3" borderId="1" xfId="3" applyNumberFormat="1" applyFont="1" applyFill="1" applyBorder="1" applyAlignment="1" applyProtection="1">
      <alignment horizontal="right" vertical="center" wrapText="1"/>
    </xf>
    <xf numFmtId="0" fontId="0" fillId="5" borderId="5" xfId="0" applyNumberFormat="1" applyFont="1" applyFill="1" applyBorder="1" applyAlignment="1" applyProtection="1">
      <alignment horizontal="right" vertical="center" wrapText="1"/>
    </xf>
    <xf numFmtId="4" fontId="6" fillId="6" borderId="1" xfId="3" applyNumberFormat="1" applyFont="1" applyFill="1" applyBorder="1" applyAlignment="1" applyProtection="1">
      <alignment horizontal="right" vertical="center" wrapText="1"/>
    </xf>
    <xf numFmtId="0" fontId="5" fillId="2" borderId="15" xfId="0" applyFont="1" applyFill="1" applyBorder="1" applyAlignment="1" applyProtection="1">
      <alignment vertical="center" wrapText="1"/>
    </xf>
    <xf numFmtId="0" fontId="5" fillId="2" borderId="16" xfId="0" applyFont="1" applyFill="1" applyBorder="1" applyAlignment="1" applyProtection="1">
      <alignment vertical="center" wrapText="1"/>
    </xf>
    <xf numFmtId="4" fontId="6" fillId="3" borderId="18" xfId="3" applyNumberFormat="1" applyFont="1" applyFill="1" applyBorder="1" applyAlignment="1" applyProtection="1">
      <alignment horizontal="right" vertical="center" wrapText="1"/>
    </xf>
    <xf numFmtId="0" fontId="0" fillId="4" borderId="20" xfId="0" applyFont="1" applyFill="1" applyBorder="1" applyAlignment="1" applyProtection="1">
      <alignment horizontal="center" vertical="center" wrapText="1"/>
    </xf>
    <xf numFmtId="164" fontId="0" fillId="3" borderId="20" xfId="0" applyNumberFormat="1" applyFont="1" applyFill="1" applyBorder="1" applyAlignment="1" applyProtection="1">
      <alignment horizontal="right" vertical="center" wrapText="1"/>
    </xf>
    <xf numFmtId="4" fontId="6" fillId="6" borderId="20" xfId="3" applyNumberFormat="1" applyFont="1" applyFill="1" applyBorder="1" applyAlignment="1" applyProtection="1">
      <alignment horizontal="right" vertical="center" wrapText="1"/>
    </xf>
    <xf numFmtId="4" fontId="6" fillId="3" borderId="20" xfId="3" applyNumberFormat="1" applyFont="1" applyFill="1" applyBorder="1" applyAlignment="1" applyProtection="1">
      <alignment horizontal="right" vertical="center" wrapText="1"/>
    </xf>
    <xf numFmtId="4" fontId="6" fillId="7" borderId="1" xfId="3" applyNumberFormat="1" applyFont="1" applyFill="1" applyBorder="1" applyAlignment="1" applyProtection="1">
      <alignment horizontal="right" vertical="center" wrapText="1"/>
    </xf>
    <xf numFmtId="4" fontId="6" fillId="7" borderId="14" xfId="3" applyNumberFormat="1" applyFont="1" applyFill="1" applyBorder="1" applyAlignment="1" applyProtection="1">
      <alignment horizontal="right" vertical="center" wrapText="1"/>
    </xf>
    <xf numFmtId="4" fontId="6" fillId="7" borderId="20" xfId="3" applyNumberFormat="1" applyFont="1" applyFill="1" applyBorder="1" applyAlignment="1" applyProtection="1">
      <alignment horizontal="right" vertical="center" wrapText="1"/>
    </xf>
    <xf numFmtId="4" fontId="6" fillId="7" borderId="21" xfId="3" applyNumberFormat="1" applyFont="1" applyFill="1" applyBorder="1" applyAlignment="1" applyProtection="1">
      <alignment horizontal="right" vertical="center" wrapText="1"/>
    </xf>
    <xf numFmtId="3" fontId="0" fillId="5" borderId="9" xfId="0" applyNumberFormat="1" applyFont="1" applyFill="1" applyBorder="1" applyAlignment="1" applyProtection="1">
      <alignment horizontal="right" vertical="center" wrapText="1"/>
    </xf>
    <xf numFmtId="4" fontId="6" fillId="6" borderId="7" xfId="3" applyNumberFormat="1" applyFont="1" applyFill="1" applyBorder="1" applyAlignment="1" applyProtection="1">
      <alignment horizontal="right" vertical="center" wrapText="1"/>
    </xf>
    <xf numFmtId="4" fontId="6" fillId="6" borderId="22" xfId="3" applyNumberFormat="1" applyFont="1" applyFill="1" applyBorder="1" applyAlignment="1" applyProtection="1">
      <alignment horizontal="right" vertical="center" wrapText="1"/>
    </xf>
    <xf numFmtId="4" fontId="6" fillId="3" borderId="17" xfId="3" applyNumberFormat="1" applyFont="1" applyFill="1" applyBorder="1" applyAlignment="1" applyProtection="1">
      <alignment horizontal="right" vertical="center" wrapText="1"/>
    </xf>
    <xf numFmtId="4" fontId="6" fillId="7" borderId="13" xfId="3" applyNumberFormat="1" applyFont="1" applyFill="1" applyBorder="1" applyAlignment="1" applyProtection="1">
      <alignment horizontal="right" vertical="center" wrapText="1"/>
    </xf>
    <xf numFmtId="4" fontId="6" fillId="7" borderId="19" xfId="3" applyNumberFormat="1" applyFont="1" applyFill="1" applyBorder="1" applyAlignment="1" applyProtection="1">
      <alignment horizontal="right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  <xf numFmtId="49" fontId="4" fillId="0" borderId="28" xfId="0" applyNumberFormat="1" applyFont="1" applyFill="1" applyBorder="1" applyAlignment="1" applyProtection="1">
      <alignment horizontal="center" vertical="center" wrapText="1"/>
    </xf>
    <xf numFmtId="49" fontId="4" fillId="0" borderId="29" xfId="0" applyNumberFormat="1" applyFont="1" applyFill="1" applyBorder="1" applyAlignment="1" applyProtection="1">
      <alignment horizontal="center" vertical="center" wrapText="1"/>
    </xf>
    <xf numFmtId="49" fontId="4" fillId="0" borderId="30" xfId="0" applyNumberFormat="1" applyFont="1" applyFill="1" applyBorder="1" applyAlignment="1" applyProtection="1">
      <alignment horizontal="center" vertical="center" wrapText="1"/>
    </xf>
    <xf numFmtId="0" fontId="0" fillId="0" borderId="10" xfId="2" applyFont="1" applyFill="1" applyBorder="1" applyAlignment="1" applyProtection="1">
      <alignment horizontal="center" vertical="center" wrapText="1"/>
    </xf>
    <xf numFmtId="4" fontId="6" fillId="7" borderId="1" xfId="3" applyNumberFormat="1" applyFont="1" applyFill="1" applyBorder="1" applyAlignment="1" applyProtection="1">
      <alignment horizontal="center" vertical="center" wrapText="1"/>
    </xf>
    <xf numFmtId="4" fontId="6" fillId="7" borderId="20" xfId="3" applyNumberFormat="1" applyFont="1" applyFill="1" applyBorder="1" applyAlignment="1" applyProtection="1">
      <alignment horizontal="center" vertical="center" wrapText="1"/>
    </xf>
    <xf numFmtId="4" fontId="6" fillId="3" borderId="14" xfId="3" applyNumberFormat="1" applyFont="1" applyFill="1" applyBorder="1" applyAlignment="1" applyProtection="1">
      <alignment horizontal="right" vertical="center" wrapText="1"/>
    </xf>
    <xf numFmtId="4" fontId="6" fillId="3" borderId="21" xfId="3" applyNumberFormat="1" applyFont="1" applyFill="1" applyBorder="1" applyAlignment="1" applyProtection="1">
      <alignment horizontal="right" vertical="center" wrapText="1"/>
    </xf>
    <xf numFmtId="164" fontId="0" fillId="3" borderId="6" xfId="0" applyNumberFormat="1" applyFont="1" applyFill="1" applyBorder="1" applyAlignment="1" applyProtection="1">
      <alignment horizontal="center" vertical="center" wrapText="1"/>
    </xf>
    <xf numFmtId="164" fontId="0" fillId="3" borderId="0" xfId="0" applyNumberFormat="1" applyFont="1" applyFill="1" applyBorder="1" applyAlignment="1" applyProtection="1">
      <alignment horizontal="center" vertical="center" wrapText="1"/>
    </xf>
    <xf numFmtId="49" fontId="1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9" fillId="0" borderId="0" xfId="0" applyFont="1" applyAlignment="1">
      <alignment horizontal="center"/>
    </xf>
    <xf numFmtId="0" fontId="0" fillId="7" borderId="0" xfId="0" applyFill="1" applyAlignment="1">
      <alignment horizontal="center"/>
    </xf>
    <xf numFmtId="49" fontId="0" fillId="0" borderId="0" xfId="0" applyNumberFormat="1" applyAlignment="1">
      <alignment horizontal="center"/>
    </xf>
    <xf numFmtId="4" fontId="6" fillId="6" borderId="6" xfId="3" applyNumberFormat="1" applyFont="1" applyFill="1" applyBorder="1" applyAlignment="1" applyProtection="1">
      <alignment horizontal="center" vertical="center" wrapText="1"/>
    </xf>
    <xf numFmtId="4" fontId="6" fillId="6" borderId="0" xfId="3" applyNumberFormat="1" applyFont="1" applyFill="1" applyBorder="1" applyAlignment="1" applyProtection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49" fontId="0" fillId="0" borderId="17" xfId="0" applyNumberFormat="1" applyFont="1" applyBorder="1" applyAlignment="1">
      <alignment horizontal="center" vertical="center"/>
    </xf>
    <xf numFmtId="49" fontId="0" fillId="0" borderId="13" xfId="0" applyNumberFormat="1" applyFont="1" applyBorder="1" applyAlignment="1">
      <alignment horizontal="center" vertical="center"/>
    </xf>
    <xf numFmtId="0" fontId="0" fillId="7" borderId="8" xfId="0" applyNumberFormat="1" applyFont="1" applyFill="1" applyBorder="1" applyAlignment="1" applyProtection="1">
      <alignment horizontal="center" vertical="center" textRotation="90" wrapText="1"/>
    </xf>
    <xf numFmtId="0" fontId="0" fillId="7" borderId="3" xfId="0" applyNumberFormat="1" applyFont="1" applyFill="1" applyBorder="1" applyAlignment="1" applyProtection="1">
      <alignment horizontal="center" vertical="center" textRotation="90" wrapText="1"/>
    </xf>
    <xf numFmtId="0" fontId="0" fillId="7" borderId="4" xfId="0" applyNumberFormat="1" applyFont="1" applyFill="1" applyBorder="1" applyAlignment="1" applyProtection="1">
      <alignment horizontal="center" vertical="center" textRotation="90" wrapText="1"/>
    </xf>
    <xf numFmtId="0" fontId="0" fillId="7" borderId="5" xfId="0" applyNumberFormat="1" applyFont="1" applyFill="1" applyBorder="1" applyAlignment="1" applyProtection="1">
      <alignment horizontal="center" vertical="center" textRotation="90" wrapText="1"/>
    </xf>
    <xf numFmtId="0" fontId="0" fillId="7" borderId="1" xfId="0" applyNumberFormat="1" applyFont="1" applyFill="1" applyBorder="1" applyAlignment="1" applyProtection="1">
      <alignment horizontal="center" vertical="center" textRotation="90" wrapText="1"/>
    </xf>
    <xf numFmtId="49" fontId="0" fillId="0" borderId="19" xfId="0" applyNumberFormat="1" applyFont="1" applyBorder="1" applyAlignment="1">
      <alignment horizontal="center" vertical="center"/>
    </xf>
    <xf numFmtId="0" fontId="0" fillId="7" borderId="20" xfId="0" applyNumberFormat="1" applyFont="1" applyFill="1" applyBorder="1" applyAlignment="1" applyProtection="1">
      <alignment horizontal="center" vertical="center" textRotation="90" wrapText="1"/>
    </xf>
    <xf numFmtId="0" fontId="0" fillId="0" borderId="10" xfId="2" applyFont="1" applyFill="1" applyBorder="1" applyAlignment="1" applyProtection="1">
      <alignment horizontal="center" vertical="center" wrapText="1"/>
    </xf>
    <xf numFmtId="0" fontId="0" fillId="0" borderId="23" xfId="2" applyFont="1" applyFill="1" applyBorder="1" applyAlignment="1" applyProtection="1">
      <alignment horizontal="center" vertical="center" wrapText="1"/>
    </xf>
    <xf numFmtId="0" fontId="0" fillId="0" borderId="11" xfId="2" applyFont="1" applyFill="1" applyBorder="1" applyAlignment="1" applyProtection="1">
      <alignment horizontal="center" vertical="center" wrapText="1"/>
    </xf>
    <xf numFmtId="0" fontId="0" fillId="0" borderId="12" xfId="2" applyFont="1" applyFill="1" applyBorder="1" applyAlignment="1" applyProtection="1">
      <alignment horizontal="center" vertical="center" wrapText="1"/>
    </xf>
    <xf numFmtId="0" fontId="0" fillId="0" borderId="24" xfId="2" applyFont="1" applyFill="1" applyBorder="1" applyAlignment="1" applyProtection="1">
      <alignment horizontal="center" vertical="center" wrapText="1"/>
    </xf>
    <xf numFmtId="0" fontId="0" fillId="0" borderId="25" xfId="2" applyFont="1" applyFill="1" applyBorder="1" applyAlignment="1" applyProtection="1">
      <alignment horizontal="center" vertical="center" wrapText="1"/>
    </xf>
    <xf numFmtId="0" fontId="0" fillId="0" borderId="26" xfId="2" applyFont="1" applyFill="1" applyBorder="1" applyAlignment="1" applyProtection="1">
      <alignment horizontal="center" vertical="center" wrapText="1"/>
    </xf>
    <xf numFmtId="49" fontId="0" fillId="0" borderId="10" xfId="0" applyNumberFormat="1" applyFont="1" applyFill="1" applyBorder="1" applyAlignment="1" applyProtection="1">
      <alignment horizontal="center" vertical="center" wrapText="1"/>
    </xf>
    <xf numFmtId="0" fontId="0" fillId="0" borderId="10" xfId="0" applyNumberFormat="1" applyFont="1" applyFill="1" applyBorder="1" applyAlignment="1" applyProtection="1">
      <alignment horizontal="center" vertical="center" textRotation="90" wrapText="1"/>
    </xf>
    <xf numFmtId="0" fontId="0" fillId="0" borderId="10" xfId="0" applyNumberFormat="1" applyFill="1" applyBorder="1" applyAlignment="1" applyProtection="1">
      <alignment horizontal="center" vertical="center" wrapText="1"/>
    </xf>
    <xf numFmtId="0" fontId="0" fillId="0" borderId="0" xfId="0" applyAlignment="1">
      <alignment horizontal="right"/>
    </xf>
  </cellXfs>
  <cellStyles count="5">
    <cellStyle name="ЗаголовокСтолбца" xfId="1"/>
    <cellStyle name="Обычный" xfId="0" builtinId="0"/>
    <cellStyle name="Обычный 2_Новая инструкция1_фст" xfId="4"/>
    <cellStyle name="Обычный 3" xfId="2"/>
    <cellStyle name="Обычный_ЖКУ_проект3" xfId="3"/>
  </cellStyles>
  <dxfs count="0"/>
  <tableStyles count="0" defaultTableStyle="TableStyleMedium2" defaultPivotStyle="PivotStyleMedium9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19050</xdr:colOff>
      <xdr:row>41</xdr:row>
      <xdr:rowOff>0</xdr:rowOff>
    </xdr:from>
    <xdr:to>
      <xdr:col>5</xdr:col>
      <xdr:colOff>419100</xdr:colOff>
      <xdr:row>43</xdr:row>
      <xdr:rowOff>95250</xdr:rowOff>
    </xdr:to>
    <xdr:pic>
      <xdr:nvPicPr>
        <xdr:cNvPr id="5" name="FREEZE_PANES" descr="update_org.png" hidden="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19050"/>
          <a:ext cx="32385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2;&#1086;&#1085;&#1080;&#1090;&#1086;&#1088;&#1080;&#1085;&#1075;%202016/OREP.KU/2016/orep.ku%20-%2006%20&#1080;&#1102;&#1085;&#1100;/01%20-%20&#1086;&#1073;&#1088;&#1072;&#1073;&#1086;&#1090;&#1082;&#1072;%20&#1076;&#1072;&#1085;&#1085;&#1099;&#1093;/work/OREP.KU.2016.MONTHLY.06_group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2;&#1086;&#1085;&#1080;&#1090;&#1086;&#1088;&#1080;&#1085;&#1075;%202016/OREP.KU/2016/orep.ku%20-%2006%20&#1080;&#1102;&#1085;&#1100;/01%20-%20&#1086;&#1073;&#1088;&#1072;&#1073;&#1086;&#1090;&#1082;&#1072;%20&#1076;&#1072;&#1085;&#1085;&#1099;&#1093;/work/1%20&#1074;&#1072;&#1088;&#1080;&#1072;&#1085;&#1090;/OREP.KU.2016.MONTHLY.06_group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Лог обновления"/>
      <sheetName val="Список МО"/>
      <sheetName val="Обоснование роста"/>
      <sheetName val="ИРР"/>
      <sheetName val="ПУ"/>
      <sheetName val="ПКНП"/>
      <sheetName val="СУБС ЖКУ"/>
      <sheetName val="СУБС ПИ"/>
      <sheetName val="ТФ 1"/>
      <sheetName val="НМ 1"/>
      <sheetName val="СРЕД 1"/>
      <sheetName val="МАКС 1"/>
      <sheetName val="ТФ 2"/>
      <sheetName val="НМ 2"/>
      <sheetName val="СРЕД 2"/>
      <sheetName val="МАКС 2"/>
      <sheetName val="ТФ 3"/>
      <sheetName val="НМ 3"/>
      <sheetName val="СРЕД 3"/>
      <sheetName val="МАКС 3"/>
      <sheetName val="ТФ 4"/>
      <sheetName val="НМ 4"/>
      <sheetName val="СРЕД 4"/>
      <sheetName val="МАКС 4"/>
      <sheetName val="ТФ 5"/>
      <sheetName val="НМ 5"/>
      <sheetName val="СРЕД 5"/>
      <sheetName val="МАКС 5"/>
      <sheetName val="ТФ 6"/>
      <sheetName val="НМ 6"/>
      <sheetName val="СРЕД 6"/>
      <sheetName val="МАКС 6"/>
      <sheetName val="ТФ 7"/>
      <sheetName val="НМ 7"/>
      <sheetName val="СРЕД 7"/>
      <sheetName val="МАКС 7"/>
      <sheetName val="ТФ 8"/>
      <sheetName val="НМ 8"/>
      <sheetName val="СРЕД 8"/>
      <sheetName val="МАКС 8"/>
      <sheetName val="ТФ 9"/>
      <sheetName val="НМ 9"/>
      <sheetName val="СРЕД 9"/>
      <sheetName val="МАКС 9"/>
      <sheetName val="ТФ 10"/>
      <sheetName val="НМ 10"/>
      <sheetName val="СРЕД 10"/>
      <sheetName val="МАКС 10"/>
      <sheetName val="ТФ 11"/>
      <sheetName val="НМ 11"/>
      <sheetName val="СРЕД 11"/>
      <sheetName val="МАКС 11"/>
      <sheetName val="ТФ 12"/>
      <sheetName val="НМ 12"/>
      <sheetName val="СРЕД 12"/>
      <sheetName val="МАКС 12"/>
      <sheetName val="ТФ 13"/>
      <sheetName val="НМ 13"/>
      <sheetName val="СРЕД 13"/>
      <sheetName val="МАКС 13"/>
      <sheetName val="ТФ 14"/>
      <sheetName val="НМ 14"/>
      <sheetName val="СРЕД 14"/>
      <sheetName val="МАКС 14"/>
      <sheetName val="ТФ 15"/>
      <sheetName val="НМ 15"/>
      <sheetName val="СРЕД 15"/>
      <sheetName val="МАКС 15"/>
      <sheetName val="Проверка"/>
      <sheetName val="ORG_TF"/>
      <sheetName val="VBLAG_NM"/>
      <sheetName val="TECHSHEET"/>
      <sheetName val="tech"/>
      <sheetName val="ТФ PATTERN"/>
      <sheetName val="НМ PATTERN"/>
      <sheetName val="СРЕД PATTERN"/>
      <sheetName val="МАКС PATTERN"/>
      <sheetName val="ТФ"/>
      <sheetName val="НМ"/>
      <sheetName val="СРЕД"/>
      <sheetName val="МАКС"/>
      <sheetName val="modGetGeoBase"/>
      <sheetName val="REESTR_FILTERED"/>
      <sheetName val="REESTR_ORG"/>
      <sheetName val="REESTR_LOCATION"/>
      <sheetName val="REESTR_MO"/>
      <sheetName val="RP_ORG_TF"/>
      <sheetName val="BP_ORG_TF"/>
      <sheetName val="RP_NVV"/>
      <sheetName val="BP_NVV"/>
      <sheetName val="NTKU1X_LIST_MO_BY_RN"/>
      <sheetName val="NTKU1X_LIST_MO"/>
      <sheetName val="NTKU1X_CE"/>
      <sheetName val="NTKU1X_EC"/>
      <sheetName val="NTKU1X_SUBS_JKU"/>
      <sheetName val="NTKU1X_SUBS_IDX"/>
      <sheetName val="NTKU1X_ORG"/>
      <sheetName val="NTKU1X_ORG_TF"/>
      <sheetName val="NTKU1X_VF"/>
      <sheetName val="NTKU1X_VF_NM"/>
      <sheetName val="NTKU1X_AVG"/>
      <sheetName val="NTKU1X_MAX"/>
      <sheetName val="NTKU1X_ADVOCACY"/>
      <sheetName val="NTKU1X_VBLAG"/>
      <sheetName val="NTKU1X_VBLAG_TOTAL"/>
      <sheetName val="modVLDProvGeneralProc"/>
      <sheetName val="modVLDProv"/>
      <sheetName val="modVLDProvLIST_MO"/>
      <sheetName val="modVLDProvDATA"/>
      <sheetName val="modAVG"/>
      <sheetName val="modMAX"/>
      <sheetName val="modCommandButton"/>
      <sheetName val="modListMO"/>
      <sheetName val="modfrmRegion"/>
      <sheetName val="modfrmVBLAG"/>
      <sheetName val="modfrmReestr"/>
      <sheetName val="modfrmOrg"/>
      <sheetName val="modfrmNTKU1XCheckInIsInProgress"/>
      <sheetName val="modfrmNTKU1XUpdateIsInProgress"/>
      <sheetName val="modUpdTemplMain"/>
      <sheetName val="modfrmCheckUpdates"/>
      <sheetName val="modfrmKU_LENGTH_PERIOD"/>
      <sheetName val="modfrmDateChoose"/>
      <sheetName val="modfrmNormativeDetailed"/>
      <sheetName val="modTF"/>
      <sheetName val="modNM"/>
      <sheetName val="modSUBS_JKU"/>
      <sheetName val="modSUBS_IDX"/>
      <sheetName val="modADVOCACY"/>
      <sheetName val="modCE"/>
      <sheetName val="modEXCESSCAUSES"/>
      <sheetName val="modRFNM"/>
      <sheetName val="modIHLCommandBar"/>
      <sheetName val="modfrmHEATAdditionalOrgData"/>
      <sheetName val="modfrmVSNAVOTVAdditionalOrgData"/>
      <sheetName val="modfrmHOTVSNAAdditionalOrgData"/>
      <sheetName val="modGeneralProcedures"/>
      <sheetName val="modUIButtons"/>
      <sheetName val="modInfo"/>
      <sheetName val="modfrmDynamicList"/>
      <sheetName val="modfrmADDRESSEditor"/>
      <sheetName val="modfrmORGTFLi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>
        <row r="3">
          <cell r="K3">
            <v>2016</v>
          </cell>
        </row>
        <row r="5">
          <cell r="K5" t="str">
            <v>Июнь</v>
          </cell>
        </row>
      </sheetData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>
        <row r="2">
          <cell r="C2" t="str">
            <v>47705000</v>
          </cell>
          <cell r="D2" t="str">
            <v>городской округ</v>
          </cell>
        </row>
        <row r="3">
          <cell r="C3" t="str">
            <v>47712000</v>
          </cell>
          <cell r="D3" t="str">
            <v>городской округ</v>
          </cell>
        </row>
        <row r="4">
          <cell r="C4" t="str">
            <v>47715000</v>
          </cell>
          <cell r="D4" t="str">
            <v>городской округ</v>
          </cell>
        </row>
        <row r="5">
          <cell r="C5" t="str">
            <v>47701000</v>
          </cell>
          <cell r="D5" t="str">
            <v>городской округ</v>
          </cell>
        </row>
        <row r="6">
          <cell r="C6" t="str">
            <v>47717000</v>
          </cell>
          <cell r="D6" t="str">
            <v>городской округ</v>
          </cell>
        </row>
        <row r="7">
          <cell r="C7" t="str">
            <v>47719000</v>
          </cell>
          <cell r="D7" t="str">
            <v>городской округ</v>
          </cell>
        </row>
        <row r="8">
          <cell r="C8" t="str">
            <v>47737000</v>
          </cell>
          <cell r="D8" t="str">
            <v>городской округ</v>
          </cell>
        </row>
        <row r="9">
          <cell r="C9" t="str">
            <v>47733000</v>
          </cell>
          <cell r="D9" t="str">
            <v>городской округ</v>
          </cell>
        </row>
        <row r="10">
          <cell r="C10" t="str">
            <v>47731000</v>
          </cell>
          <cell r="D10" t="str">
            <v>городской округ</v>
          </cell>
        </row>
        <row r="11">
          <cell r="C11" t="str">
            <v>47730000</v>
          </cell>
          <cell r="D11" t="str">
            <v>городской округ</v>
          </cell>
        </row>
        <row r="12">
          <cell r="C12" t="str">
            <v>47735000</v>
          </cell>
          <cell r="D12" t="str">
            <v>городской округ</v>
          </cell>
        </row>
        <row r="13">
          <cell r="C13" t="str">
            <v>47608403</v>
          </cell>
          <cell r="D13" t="str">
            <v>сельское поселение</v>
          </cell>
        </row>
        <row r="14">
          <cell r="C14" t="str">
            <v>47608101</v>
          </cell>
          <cell r="D14" t="str">
            <v>городское поселение, в состав которого входит город</v>
          </cell>
        </row>
        <row r="15">
          <cell r="C15" t="str">
            <v>47608407</v>
          </cell>
          <cell r="D15" t="str">
            <v>сельское поселение</v>
          </cell>
        </row>
        <row r="16">
          <cell r="C16" t="str">
            <v>47608000</v>
          </cell>
          <cell r="D16" t="str">
            <v>муниципальный район</v>
          </cell>
        </row>
        <row r="17">
          <cell r="C17" t="str">
            <v>47608158</v>
          </cell>
          <cell r="D17" t="str">
            <v>городское поселение, в состав которого входит поселок</v>
          </cell>
        </row>
        <row r="18">
          <cell r="C18" t="str">
            <v>47703000</v>
          </cell>
          <cell r="D18" t="str">
            <v>городской округ</v>
          </cell>
        </row>
        <row r="19">
          <cell r="C19" t="str">
            <v>47605000</v>
          </cell>
          <cell r="D19" t="str">
            <v>муниципальный район</v>
          </cell>
        </row>
        <row r="20">
          <cell r="C20" t="str">
            <v>47605402</v>
          </cell>
          <cell r="D20" t="str">
            <v>сельское поселение</v>
          </cell>
        </row>
        <row r="21">
          <cell r="C21" t="str">
            <v>47605154</v>
          </cell>
          <cell r="D21" t="str">
            <v>городское поселение, в состав которого входит поселок</v>
          </cell>
        </row>
        <row r="22">
          <cell r="C22" t="str">
            <v>47605158</v>
          </cell>
          <cell r="D22" t="str">
            <v>городское поселение, в состав которого входит поселок</v>
          </cell>
        </row>
        <row r="23">
          <cell r="C23" t="str">
            <v>47605163</v>
          </cell>
          <cell r="D23" t="str">
            <v>городское поселение, в состав которого входит поселок</v>
          </cell>
        </row>
        <row r="24">
          <cell r="C24" t="str">
            <v>47605173</v>
          </cell>
          <cell r="D24" t="str">
            <v>городское поселение, в состав которого входит поселок</v>
          </cell>
        </row>
        <row r="25">
          <cell r="C25" t="str">
            <v>47605404</v>
          </cell>
          <cell r="D25" t="str">
            <v>сельское поселение</v>
          </cell>
        </row>
        <row r="26">
          <cell r="C26" t="str">
            <v>47605405</v>
          </cell>
          <cell r="D26" t="str">
            <v>сельское поселение</v>
          </cell>
        </row>
        <row r="27">
          <cell r="C27" t="str">
            <v>47605406</v>
          </cell>
          <cell r="D27" t="str">
            <v>сельское поселение</v>
          </cell>
        </row>
        <row r="28">
          <cell r="C28" t="str">
            <v>47605101</v>
          </cell>
          <cell r="D28" t="str">
            <v>городское поселение, в состав которого входит город</v>
          </cell>
        </row>
        <row r="29">
          <cell r="C29" t="str">
            <v>47605161</v>
          </cell>
          <cell r="D29" t="str">
            <v>городское поселение, в состав которого входит поселок</v>
          </cell>
        </row>
        <row r="30">
          <cell r="C30" t="str">
            <v>47605407</v>
          </cell>
          <cell r="D30" t="str">
            <v>сельское поселение</v>
          </cell>
        </row>
        <row r="31">
          <cell r="C31" t="str">
            <v>47610000</v>
          </cell>
          <cell r="D31" t="str">
            <v>муниципальный район</v>
          </cell>
        </row>
        <row r="32">
          <cell r="C32" t="str">
            <v>47610154</v>
          </cell>
          <cell r="D32" t="str">
            <v>городское поселение, в состав которого входит поселок</v>
          </cell>
        </row>
        <row r="33">
          <cell r="C33" t="str">
            <v>47610401</v>
          </cell>
          <cell r="D33" t="str">
            <v>сельское поселение</v>
          </cell>
        </row>
        <row r="34">
          <cell r="C34" t="str">
            <v>47615103</v>
          </cell>
          <cell r="D34" t="str">
            <v>городское поселение, в состав которого входит город</v>
          </cell>
        </row>
        <row r="35">
          <cell r="C35" t="str">
            <v>47615000</v>
          </cell>
          <cell r="D35" t="str">
            <v>муниципальный район</v>
          </cell>
        </row>
        <row r="36">
          <cell r="C36" t="str">
            <v>47615151</v>
          </cell>
          <cell r="D36" t="str">
            <v>городское поселение, в состав которого входит поселок</v>
          </cell>
        </row>
        <row r="37">
          <cell r="C37" t="str">
            <v>47615162</v>
          </cell>
          <cell r="D37" t="str">
            <v>городское поселение, в состав которого входит поселок</v>
          </cell>
        </row>
        <row r="38">
          <cell r="C38" t="str">
            <v>47615406</v>
          </cell>
          <cell r="D38" t="str">
            <v>сельское поселение</v>
          </cell>
        </row>
        <row r="39">
          <cell r="C39" t="str">
            <v>47620401</v>
          </cell>
          <cell r="D39" t="str">
            <v>сельское поселение</v>
          </cell>
        </row>
        <row r="40">
          <cell r="C40" t="str">
            <v>47620151</v>
          </cell>
          <cell r="D40" t="str">
            <v>городское поселение, в состав которого входит поселок</v>
          </cell>
        </row>
        <row r="41">
          <cell r="C41" t="str">
            <v>47620000</v>
          </cell>
          <cell r="D41" t="str">
            <v>муниципальный район</v>
          </cell>
        </row>
      </sheetData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Лог обновления"/>
      <sheetName val="Список МО"/>
      <sheetName val="Обоснование роста"/>
      <sheetName val="ИРР"/>
      <sheetName val="ПУ"/>
      <sheetName val="ПКНП"/>
      <sheetName val="СУБС ЖКУ"/>
      <sheetName val="СУБС ПИ"/>
      <sheetName val="ТФ 1"/>
      <sheetName val="НМ 1"/>
      <sheetName val="СРЕД 1"/>
      <sheetName val="МАКС 1"/>
      <sheetName val="ТФ 2"/>
      <sheetName val="НМ 2"/>
      <sheetName val="СРЕД 2"/>
      <sheetName val="МАКС 2"/>
      <sheetName val="ТФ 3"/>
      <sheetName val="НМ 3"/>
      <sheetName val="СРЕД 3"/>
      <sheetName val="МАКС 3"/>
      <sheetName val="ТФ 4"/>
      <sheetName val="НМ 4"/>
      <sheetName val="СРЕД 4"/>
      <sheetName val="МАКС 4"/>
      <sheetName val="ТФ 5"/>
      <sheetName val="НМ 5"/>
      <sheetName val="СРЕД 5"/>
      <sheetName val="МАКС 5"/>
      <sheetName val="ТФ 6"/>
      <sheetName val="НМ 6"/>
      <sheetName val="СРЕД 6"/>
      <sheetName val="МАКС 6"/>
      <sheetName val="ТФ 7"/>
      <sheetName val="НМ 7"/>
      <sheetName val="СРЕД 7"/>
      <sheetName val="МАКС 7"/>
      <sheetName val="ТФ 8"/>
      <sheetName val="НМ 8"/>
      <sheetName val="СРЕД 8"/>
      <sheetName val="МАКС 8"/>
      <sheetName val="ТФ 9"/>
      <sheetName val="НМ 9"/>
      <sheetName val="СРЕД 9"/>
      <sheetName val="МАКС 9"/>
      <sheetName val="ТФ 10"/>
      <sheetName val="НМ 10"/>
      <sheetName val="СРЕД 10"/>
      <sheetName val="МАКС 10"/>
      <sheetName val="ТФ 11"/>
      <sheetName val="НМ 11"/>
      <sheetName val="СРЕД 11"/>
      <sheetName val="МАКС 11"/>
      <sheetName val="ТФ 12"/>
      <sheetName val="НМ 12"/>
      <sheetName val="СРЕД 12"/>
      <sheetName val="МАКС 12"/>
      <sheetName val="ТФ 13"/>
      <sheetName val="НМ 13"/>
      <sheetName val="СРЕД 13"/>
      <sheetName val="МАКС 13"/>
      <sheetName val="ТФ 14"/>
      <sheetName val="НМ 14"/>
      <sheetName val="СРЕД 14"/>
      <sheetName val="МАКС 14"/>
      <sheetName val="ТФ 15"/>
      <sheetName val="НМ 15"/>
      <sheetName val="СРЕД 15"/>
      <sheetName val="МАКС 15"/>
      <sheetName val="Проверка"/>
      <sheetName val="ORG_TF"/>
      <sheetName val="VBLAG_NM"/>
      <sheetName val="TECHSHEET"/>
      <sheetName val="tech"/>
      <sheetName val="ТФ PATTERN"/>
      <sheetName val="НМ PATTERN"/>
      <sheetName val="СРЕД PATTERN"/>
      <sheetName val="МАКС PATTERN"/>
      <sheetName val="ТФ"/>
      <sheetName val="НМ"/>
      <sheetName val="СРЕД"/>
      <sheetName val="МАКС"/>
      <sheetName val="modGetGeoBase"/>
      <sheetName val="REESTR_FILTERED"/>
      <sheetName val="REESTR_ORG"/>
      <sheetName val="REESTR_LOCATION"/>
      <sheetName val="REESTR_MO"/>
      <sheetName val="RP_ORG_TF"/>
      <sheetName val="BP_ORG_TF"/>
      <sheetName val="RP_NVV"/>
      <sheetName val="BP_NVV"/>
      <sheetName val="NTKU1X_LIST_MO_BY_RN"/>
      <sheetName val="NTKU1X_LIST_MO"/>
      <sheetName val="NTKU1X_CE"/>
      <sheetName val="NTKU1X_EC"/>
      <sheetName val="NTKU1X_SUBS_JKU"/>
      <sheetName val="NTKU1X_SUBS_IDX"/>
      <sheetName val="NTKU1X_ORG"/>
      <sheetName val="NTKU1X_ORG_TF"/>
      <sheetName val="NTKU1X_VF"/>
      <sheetName val="NTKU1X_VF_NM"/>
      <sheetName val="NTKU1X_AVG"/>
      <sheetName val="NTKU1X_MAX"/>
      <sheetName val="NTKU1X_ADVOCACY"/>
      <sheetName val="NTKU1X_VBLAG"/>
      <sheetName val="NTKU1X_VBLAG_TOTAL"/>
      <sheetName val="modVLDProvGeneralProc"/>
      <sheetName val="modVLDProv"/>
      <sheetName val="modVLDProvLIST_MO"/>
      <sheetName val="modVLDProvDATA"/>
      <sheetName val="modAVG"/>
      <sheetName val="modMAX"/>
      <sheetName val="modCommandButton"/>
      <sheetName val="modListMO"/>
      <sheetName val="modfrmRegion"/>
      <sheetName val="modfrmVBLAG"/>
      <sheetName val="modfrmReestr"/>
      <sheetName val="modfrmOrg"/>
      <sheetName val="modfrmNTKU1XCheckInIsInProgress"/>
      <sheetName val="modfrmNTKU1XUpdateIsInProgress"/>
      <sheetName val="modUpdTemplMain"/>
      <sheetName val="modfrmCheckUpdates"/>
      <sheetName val="modfrmKU_LENGTH_PERIOD"/>
      <sheetName val="modfrmDateChoose"/>
      <sheetName val="modfrmNormativeDetailed"/>
      <sheetName val="modTF"/>
      <sheetName val="modNM"/>
      <sheetName val="modSUBS_JKU"/>
      <sheetName val="modSUBS_IDX"/>
      <sheetName val="modADVOCACY"/>
      <sheetName val="modCE"/>
      <sheetName val="modEXCESSCAUSES"/>
      <sheetName val="modRFNM"/>
      <sheetName val="modIHLCommandBar"/>
      <sheetName val="modfrmHEATAdditionalOrgData"/>
      <sheetName val="modfrmVSNAVOTVAdditionalOrgData"/>
      <sheetName val="modfrmHOTVSNAAdditionalOrgData"/>
      <sheetName val="modGeneralProcedures"/>
      <sheetName val="modUIButtons"/>
      <sheetName val="modInfo"/>
      <sheetName val="modfrmDynamicList"/>
      <sheetName val="modfrmADDRESSEditor"/>
      <sheetName val="modfrmORGTFList"/>
      <sheetName val="OREP.KU.2016.MONTHLY.06_group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>
        <row r="134">
          <cell r="D134" t="str">
            <v>да</v>
          </cell>
        </row>
        <row r="135">
          <cell r="D135" t="str">
            <v>нет</v>
          </cell>
        </row>
        <row r="183">
          <cell r="D183" t="str">
            <v>ЖК</v>
          </cell>
        </row>
        <row r="184">
          <cell r="D184" t="str">
            <v>РКЦ</v>
          </cell>
        </row>
        <row r="185">
          <cell r="D185" t="str">
            <v>ТСЖ</v>
          </cell>
        </row>
        <row r="186">
          <cell r="D186" t="str">
            <v>УК</v>
          </cell>
        </row>
        <row r="187">
          <cell r="D187" t="str">
            <v>иное</v>
          </cell>
        </row>
      </sheetData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V43"/>
  <sheetViews>
    <sheetView tabSelected="1" topLeftCell="I1" workbookViewId="0">
      <selection activeCell="U1" sqref="U1:V1"/>
    </sheetView>
  </sheetViews>
  <sheetFormatPr defaultRowHeight="15" x14ac:dyDescent="0.25"/>
  <cols>
    <col min="2" max="2" width="13.28515625" customWidth="1"/>
    <col min="3" max="3" width="22.42578125" customWidth="1"/>
    <col min="5" max="5" width="16.42578125" customWidth="1"/>
    <col min="6" max="6" width="12.140625" customWidth="1"/>
    <col min="7" max="7" width="14.28515625" customWidth="1"/>
    <col min="8" max="8" width="18.5703125" customWidth="1"/>
    <col min="9" max="9" width="18.42578125" customWidth="1"/>
    <col min="10" max="10" width="17.28515625" customWidth="1"/>
    <col min="11" max="22" width="13.7109375" customWidth="1"/>
  </cols>
  <sheetData>
    <row r="1" spans="1:22" x14ac:dyDescent="0.25">
      <c r="U1" s="66" t="s">
        <v>49</v>
      </c>
      <c r="V1" s="66"/>
    </row>
    <row r="2" spans="1:22" ht="18.75" x14ac:dyDescent="0.3">
      <c r="A2" s="40" t="s">
        <v>42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</row>
    <row r="3" spans="1:22" ht="15" customHeight="1" x14ac:dyDescent="0.25"/>
    <row r="4" spans="1:22" ht="49.5" customHeight="1" x14ac:dyDescent="0.25">
      <c r="A4" s="63" t="s">
        <v>0</v>
      </c>
      <c r="B4" s="64" t="s">
        <v>1</v>
      </c>
      <c r="C4" s="64" t="s">
        <v>37</v>
      </c>
      <c r="D4" s="64" t="s">
        <v>2</v>
      </c>
      <c r="E4" s="65" t="s">
        <v>45</v>
      </c>
      <c r="F4" s="56" t="s">
        <v>3</v>
      </c>
      <c r="G4" s="56"/>
      <c r="H4" s="46" t="s">
        <v>38</v>
      </c>
      <c r="I4" s="46"/>
      <c r="J4" s="46"/>
      <c r="K4" s="57" t="s">
        <v>4</v>
      </c>
      <c r="L4" s="58"/>
      <c r="M4" s="58"/>
      <c r="N4" s="58"/>
      <c r="O4" s="58"/>
      <c r="P4" s="58"/>
      <c r="Q4" s="58"/>
      <c r="R4" s="58"/>
      <c r="S4" s="58"/>
      <c r="T4" s="58"/>
      <c r="U4" s="58"/>
      <c r="V4" s="59"/>
    </row>
    <row r="5" spans="1:22" ht="12" customHeight="1" x14ac:dyDescent="0.25">
      <c r="A5" s="63"/>
      <c r="B5" s="64"/>
      <c r="C5" s="64"/>
      <c r="D5" s="64"/>
      <c r="E5" s="65"/>
      <c r="F5" s="56"/>
      <c r="G5" s="56"/>
      <c r="H5" s="45" t="s">
        <v>46</v>
      </c>
      <c r="I5" s="45" t="s">
        <v>39</v>
      </c>
      <c r="J5" s="45" t="s">
        <v>40</v>
      </c>
      <c r="K5" s="60"/>
      <c r="L5" s="61"/>
      <c r="M5" s="61"/>
      <c r="N5" s="61"/>
      <c r="O5" s="61"/>
      <c r="P5" s="61"/>
      <c r="Q5" s="61"/>
      <c r="R5" s="61"/>
      <c r="S5" s="61"/>
      <c r="T5" s="61"/>
      <c r="U5" s="61"/>
      <c r="V5" s="62"/>
    </row>
    <row r="6" spans="1:22" ht="52.5" customHeight="1" x14ac:dyDescent="0.25">
      <c r="A6" s="63"/>
      <c r="B6" s="64"/>
      <c r="C6" s="64"/>
      <c r="D6" s="64"/>
      <c r="E6" s="65"/>
      <c r="F6" s="56"/>
      <c r="G6" s="56"/>
      <c r="H6" s="45"/>
      <c r="I6" s="45"/>
      <c r="J6" s="45"/>
      <c r="K6" s="56" t="s">
        <v>5</v>
      </c>
      <c r="L6" s="56"/>
      <c r="M6" s="56"/>
      <c r="N6" s="56"/>
      <c r="O6" s="56" t="s">
        <v>26</v>
      </c>
      <c r="P6" s="56"/>
      <c r="Q6" s="56"/>
      <c r="R6" s="56"/>
      <c r="S6" s="56" t="s">
        <v>6</v>
      </c>
      <c r="T6" s="56"/>
      <c r="U6" s="56"/>
      <c r="V6" s="56"/>
    </row>
    <row r="7" spans="1:22" ht="30" customHeight="1" x14ac:dyDescent="0.25">
      <c r="A7" s="63"/>
      <c r="B7" s="64"/>
      <c r="C7" s="64"/>
      <c r="D7" s="64"/>
      <c r="E7" s="65"/>
      <c r="F7" s="31" t="s">
        <v>33</v>
      </c>
      <c r="G7" s="31" t="s">
        <v>34</v>
      </c>
      <c r="H7" s="45"/>
      <c r="I7" s="45"/>
      <c r="J7" s="45"/>
      <c r="K7" s="31" t="s">
        <v>48</v>
      </c>
      <c r="L7" s="31" t="s">
        <v>33</v>
      </c>
      <c r="M7" s="31" t="s">
        <v>34</v>
      </c>
      <c r="N7" s="31" t="s">
        <v>35</v>
      </c>
      <c r="O7" s="31" t="s">
        <v>48</v>
      </c>
      <c r="P7" s="31" t="s">
        <v>33</v>
      </c>
      <c r="Q7" s="31" t="s">
        <v>34</v>
      </c>
      <c r="R7" s="31" t="s">
        <v>35</v>
      </c>
      <c r="S7" s="31" t="s">
        <v>48</v>
      </c>
      <c r="T7" s="31" t="s">
        <v>33</v>
      </c>
      <c r="U7" s="31" t="s">
        <v>34</v>
      </c>
      <c r="V7" s="31" t="s">
        <v>35</v>
      </c>
    </row>
    <row r="8" spans="1:22" ht="15.75" thickBot="1" x14ac:dyDescent="0.3">
      <c r="A8" s="27" t="s">
        <v>7</v>
      </c>
      <c r="B8" s="28" t="s">
        <v>23</v>
      </c>
      <c r="C8" s="28" t="s">
        <v>24</v>
      </c>
      <c r="D8" s="28" t="s">
        <v>25</v>
      </c>
      <c r="E8" s="28" t="s">
        <v>8</v>
      </c>
      <c r="F8" s="28" t="s">
        <v>9</v>
      </c>
      <c r="G8" s="28" t="s">
        <v>10</v>
      </c>
      <c r="H8" s="28" t="s">
        <v>27</v>
      </c>
      <c r="I8" s="29" t="s">
        <v>28</v>
      </c>
      <c r="J8" s="29" t="s">
        <v>41</v>
      </c>
      <c r="K8" s="27" t="s">
        <v>11</v>
      </c>
      <c r="L8" s="28" t="s">
        <v>12</v>
      </c>
      <c r="M8" s="28" t="s">
        <v>13</v>
      </c>
      <c r="N8" s="30" t="s">
        <v>14</v>
      </c>
      <c r="O8" s="27" t="s">
        <v>29</v>
      </c>
      <c r="P8" s="28" t="s">
        <v>30</v>
      </c>
      <c r="Q8" s="28" t="s">
        <v>31</v>
      </c>
      <c r="R8" s="30" t="s">
        <v>32</v>
      </c>
      <c r="S8" s="27" t="s">
        <v>15</v>
      </c>
      <c r="T8" s="28" t="s">
        <v>16</v>
      </c>
      <c r="U8" s="28" t="s">
        <v>17</v>
      </c>
      <c r="V8" s="30" t="s">
        <v>18</v>
      </c>
    </row>
    <row r="9" spans="1:22" ht="16.5" thickTop="1" thickBot="1" x14ac:dyDescent="0.3">
      <c r="A9" s="10"/>
      <c r="B9" s="1"/>
      <c r="C9" s="1"/>
      <c r="D9" s="1"/>
      <c r="E9" s="1"/>
      <c r="F9" s="1"/>
      <c r="G9" s="1"/>
      <c r="H9" s="1"/>
      <c r="I9" s="1"/>
      <c r="J9" s="1"/>
      <c r="K9" s="10"/>
      <c r="L9" s="1"/>
      <c r="M9" s="1"/>
      <c r="N9" s="11"/>
      <c r="O9" s="10"/>
      <c r="P9" s="1"/>
      <c r="Q9" s="1"/>
      <c r="R9" s="11"/>
      <c r="S9" s="10"/>
      <c r="T9" s="1"/>
      <c r="U9" s="1"/>
      <c r="V9" s="11"/>
    </row>
    <row r="10" spans="1:22" ht="15.75" customHeight="1" thickTop="1" x14ac:dyDescent="0.25">
      <c r="A10" s="47" t="s">
        <v>7</v>
      </c>
      <c r="B10" s="49"/>
      <c r="C10" s="17"/>
      <c r="D10" s="2" t="s">
        <v>4</v>
      </c>
      <c r="E10" s="8"/>
      <c r="F10" s="3"/>
      <c r="G10" s="3"/>
      <c r="H10" s="3"/>
      <c r="I10" s="3"/>
      <c r="J10" s="21"/>
      <c r="K10" s="24">
        <f>SUM(K11:K14)</f>
        <v>0</v>
      </c>
      <c r="L10" s="4">
        <f t="shared" ref="L10:V10" si="0">SUM(L11:L14)</f>
        <v>0</v>
      </c>
      <c r="M10" s="4">
        <f t="shared" si="0"/>
        <v>0</v>
      </c>
      <c r="N10" s="12">
        <f t="shared" si="0"/>
        <v>0</v>
      </c>
      <c r="O10" s="24">
        <f t="shared" si="0"/>
        <v>0</v>
      </c>
      <c r="P10" s="4">
        <f t="shared" si="0"/>
        <v>0</v>
      </c>
      <c r="Q10" s="4">
        <f t="shared" si="0"/>
        <v>0</v>
      </c>
      <c r="R10" s="12">
        <f t="shared" si="0"/>
        <v>0</v>
      </c>
      <c r="S10" s="24">
        <f t="shared" si="0"/>
        <v>0</v>
      </c>
      <c r="T10" s="4">
        <f t="shared" si="0"/>
        <v>0</v>
      </c>
      <c r="U10" s="4">
        <f t="shared" si="0"/>
        <v>0</v>
      </c>
      <c r="V10" s="12">
        <f t="shared" si="0"/>
        <v>0</v>
      </c>
    </row>
    <row r="11" spans="1:22" x14ac:dyDescent="0.25">
      <c r="A11" s="48"/>
      <c r="B11" s="50"/>
      <c r="C11" s="17"/>
      <c r="D11" s="5" t="s">
        <v>19</v>
      </c>
      <c r="E11" s="32"/>
      <c r="F11" s="6">
        <v>1.4</v>
      </c>
      <c r="G11" s="6">
        <v>1.5</v>
      </c>
      <c r="H11" s="17"/>
      <c r="I11" s="9"/>
      <c r="J11" s="22"/>
      <c r="K11" s="25"/>
      <c r="L11" s="17"/>
      <c r="M11" s="7">
        <f>K11-L11</f>
        <v>0</v>
      </c>
      <c r="N11" s="18"/>
      <c r="O11" s="25"/>
      <c r="P11" s="17"/>
      <c r="Q11" s="7">
        <f>O11-P11</f>
        <v>0</v>
      </c>
      <c r="R11" s="18"/>
      <c r="S11" s="7">
        <f>T11+U11</f>
        <v>0</v>
      </c>
      <c r="T11" s="7">
        <f t="shared" ref="T11:U14" si="1">(L11-P11)*F11</f>
        <v>0</v>
      </c>
      <c r="U11" s="7">
        <f t="shared" si="1"/>
        <v>0</v>
      </c>
      <c r="V11" s="34">
        <f>(N11-R11)*F11</f>
        <v>0</v>
      </c>
    </row>
    <row r="12" spans="1:22" x14ac:dyDescent="0.25">
      <c r="A12" s="48"/>
      <c r="B12" s="50"/>
      <c r="C12" s="17"/>
      <c r="D12" s="5" t="s">
        <v>20</v>
      </c>
      <c r="E12" s="32"/>
      <c r="F12" s="6">
        <v>1.4</v>
      </c>
      <c r="G12" s="6">
        <v>1.5</v>
      </c>
      <c r="H12" s="17"/>
      <c r="I12" s="9"/>
      <c r="J12" s="22"/>
      <c r="K12" s="25"/>
      <c r="L12" s="17"/>
      <c r="M12" s="7">
        <f t="shared" ref="M12:M14" si="2">K12-L12</f>
        <v>0</v>
      </c>
      <c r="N12" s="18"/>
      <c r="O12" s="25"/>
      <c r="P12" s="17"/>
      <c r="Q12" s="7">
        <f t="shared" ref="Q12:Q14" si="3">O12-P12</f>
        <v>0</v>
      </c>
      <c r="R12" s="18"/>
      <c r="S12" s="7">
        <f t="shared" ref="S12:S14" si="4">T12+U12</f>
        <v>0</v>
      </c>
      <c r="T12" s="7">
        <f t="shared" si="1"/>
        <v>0</v>
      </c>
      <c r="U12" s="7">
        <f t="shared" si="1"/>
        <v>0</v>
      </c>
      <c r="V12" s="34">
        <f t="shared" ref="V12:V14" si="5">(N12-R12)*F12</f>
        <v>0</v>
      </c>
    </row>
    <row r="13" spans="1:22" x14ac:dyDescent="0.25">
      <c r="A13" s="48"/>
      <c r="B13" s="50"/>
      <c r="C13" s="17"/>
      <c r="D13" s="5" t="s">
        <v>21</v>
      </c>
      <c r="E13" s="32"/>
      <c r="F13" s="6">
        <v>1.4</v>
      </c>
      <c r="G13" s="6">
        <v>1.5</v>
      </c>
      <c r="H13" s="17"/>
      <c r="I13" s="9"/>
      <c r="J13" s="22"/>
      <c r="K13" s="25"/>
      <c r="L13" s="17"/>
      <c r="M13" s="7">
        <f t="shared" si="2"/>
        <v>0</v>
      </c>
      <c r="N13" s="18"/>
      <c r="O13" s="25"/>
      <c r="P13" s="17"/>
      <c r="Q13" s="7">
        <f t="shared" si="3"/>
        <v>0</v>
      </c>
      <c r="R13" s="18"/>
      <c r="S13" s="7">
        <f t="shared" si="4"/>
        <v>0</v>
      </c>
      <c r="T13" s="7">
        <f t="shared" si="1"/>
        <v>0</v>
      </c>
      <c r="U13" s="7">
        <f t="shared" si="1"/>
        <v>0</v>
      </c>
      <c r="V13" s="34">
        <f t="shared" si="5"/>
        <v>0</v>
      </c>
    </row>
    <row r="14" spans="1:22" x14ac:dyDescent="0.25">
      <c r="A14" s="48"/>
      <c r="B14" s="51"/>
      <c r="C14" s="17"/>
      <c r="D14" s="5" t="s">
        <v>22</v>
      </c>
      <c r="E14" s="32"/>
      <c r="F14" s="6">
        <v>1.4</v>
      </c>
      <c r="G14" s="6">
        <v>1.5</v>
      </c>
      <c r="H14" s="17"/>
      <c r="I14" s="9"/>
      <c r="J14" s="22"/>
      <c r="K14" s="25"/>
      <c r="L14" s="17"/>
      <c r="M14" s="7">
        <f t="shared" si="2"/>
        <v>0</v>
      </c>
      <c r="N14" s="18"/>
      <c r="O14" s="25"/>
      <c r="P14" s="17"/>
      <c r="Q14" s="7">
        <f t="shared" si="3"/>
        <v>0</v>
      </c>
      <c r="R14" s="18"/>
      <c r="S14" s="7">
        <f t="shared" si="4"/>
        <v>0</v>
      </c>
      <c r="T14" s="7">
        <f t="shared" si="1"/>
        <v>0</v>
      </c>
      <c r="U14" s="7">
        <f t="shared" si="1"/>
        <v>0</v>
      </c>
      <c r="V14" s="34">
        <f t="shared" si="5"/>
        <v>0</v>
      </c>
    </row>
    <row r="15" spans="1:22" ht="15.75" thickBot="1" x14ac:dyDescent="0.3">
      <c r="A15" s="10"/>
      <c r="B15" s="1"/>
      <c r="C15" s="1"/>
      <c r="D15" s="1"/>
      <c r="E15" s="1"/>
      <c r="F15" s="1"/>
      <c r="G15" s="1"/>
      <c r="H15" s="1"/>
      <c r="I15" s="1"/>
      <c r="J15" s="1"/>
      <c r="K15" s="10"/>
      <c r="L15" s="1"/>
      <c r="M15" s="1"/>
      <c r="N15" s="11"/>
      <c r="O15" s="10"/>
      <c r="P15" s="1"/>
      <c r="Q15" s="1"/>
      <c r="R15" s="11"/>
      <c r="S15" s="10"/>
      <c r="T15" s="1"/>
      <c r="U15" s="1"/>
      <c r="V15" s="11"/>
    </row>
    <row r="16" spans="1:22" ht="15.75" customHeight="1" thickTop="1" x14ac:dyDescent="0.25">
      <c r="A16" s="47" t="s">
        <v>23</v>
      </c>
      <c r="B16" s="52" t="s">
        <v>36</v>
      </c>
      <c r="C16" s="17"/>
      <c r="D16" s="2" t="s">
        <v>4</v>
      </c>
      <c r="E16" s="8"/>
      <c r="F16" s="3"/>
      <c r="G16" s="3"/>
      <c r="H16" s="3"/>
      <c r="I16" s="3"/>
      <c r="J16" s="21"/>
      <c r="K16" s="24">
        <f>SUM(K17:K20)</f>
        <v>0</v>
      </c>
      <c r="L16" s="4">
        <f t="shared" ref="L16:M16" si="6">SUM(L17:L20)</f>
        <v>0</v>
      </c>
      <c r="M16" s="4">
        <f t="shared" si="6"/>
        <v>0</v>
      </c>
      <c r="N16" s="12">
        <f t="shared" ref="N16" si="7">SUM(N17:N20)</f>
        <v>0</v>
      </c>
      <c r="O16" s="24">
        <f t="shared" ref="O16" si="8">SUM(O17:O20)</f>
        <v>0</v>
      </c>
      <c r="P16" s="4">
        <f t="shared" ref="P16:Q16" si="9">SUM(P17:P20)</f>
        <v>0</v>
      </c>
      <c r="Q16" s="4">
        <f t="shared" si="9"/>
        <v>0</v>
      </c>
      <c r="R16" s="12">
        <f t="shared" ref="R16" si="10">SUM(R17:R20)</f>
        <v>0</v>
      </c>
      <c r="S16" s="24">
        <f t="shared" ref="S16:T16" si="11">SUM(S17:S20)</f>
        <v>0</v>
      </c>
      <c r="T16" s="4">
        <f t="shared" si="11"/>
        <v>0</v>
      </c>
      <c r="U16" s="4">
        <f t="shared" ref="U16" si="12">SUM(U17:U20)</f>
        <v>0</v>
      </c>
      <c r="V16" s="12">
        <f t="shared" ref="V16" si="13">SUM(V17:V20)</f>
        <v>0</v>
      </c>
    </row>
    <row r="17" spans="1:22" x14ac:dyDescent="0.25">
      <c r="A17" s="48"/>
      <c r="B17" s="53"/>
      <c r="C17" s="17"/>
      <c r="D17" s="5" t="s">
        <v>19</v>
      </c>
      <c r="E17" s="32"/>
      <c r="F17" s="6">
        <v>1.4</v>
      </c>
      <c r="G17" s="6">
        <v>1.5</v>
      </c>
      <c r="H17" s="17"/>
      <c r="I17" s="9"/>
      <c r="J17" s="22"/>
      <c r="K17" s="25"/>
      <c r="L17" s="17"/>
      <c r="M17" s="7">
        <f>K17-L17</f>
        <v>0</v>
      </c>
      <c r="N17" s="18"/>
      <c r="O17" s="25"/>
      <c r="P17" s="17"/>
      <c r="Q17" s="7">
        <f>O17-P17</f>
        <v>0</v>
      </c>
      <c r="R17" s="18"/>
      <c r="S17" s="7">
        <f>T17+U17</f>
        <v>0</v>
      </c>
      <c r="T17" s="7">
        <f t="shared" ref="T17:T20" si="14">(L17-P17)*F17</f>
        <v>0</v>
      </c>
      <c r="U17" s="7">
        <f t="shared" ref="U17:U20" si="15">(M17-Q17)*G17</f>
        <v>0</v>
      </c>
      <c r="V17" s="34">
        <f>(N17-R17)*F17</f>
        <v>0</v>
      </c>
    </row>
    <row r="18" spans="1:22" x14ac:dyDescent="0.25">
      <c r="A18" s="48"/>
      <c r="B18" s="53"/>
      <c r="C18" s="17"/>
      <c r="D18" s="5" t="s">
        <v>20</v>
      </c>
      <c r="E18" s="32"/>
      <c r="F18" s="6">
        <v>1.4</v>
      </c>
      <c r="G18" s="6">
        <v>1.5</v>
      </c>
      <c r="H18" s="17"/>
      <c r="I18" s="9"/>
      <c r="J18" s="22"/>
      <c r="K18" s="25"/>
      <c r="L18" s="17"/>
      <c r="M18" s="7">
        <f t="shared" ref="M18:M20" si="16">K18-L18</f>
        <v>0</v>
      </c>
      <c r="N18" s="18"/>
      <c r="O18" s="25"/>
      <c r="P18" s="17"/>
      <c r="Q18" s="7">
        <f t="shared" ref="Q18:Q20" si="17">O18-P18</f>
        <v>0</v>
      </c>
      <c r="R18" s="18"/>
      <c r="S18" s="7">
        <f t="shared" ref="S18:S20" si="18">T18+U18</f>
        <v>0</v>
      </c>
      <c r="T18" s="7">
        <f t="shared" si="14"/>
        <v>0</v>
      </c>
      <c r="U18" s="7">
        <f t="shared" si="15"/>
        <v>0</v>
      </c>
      <c r="V18" s="34">
        <f t="shared" ref="V18:V20" si="19">(N18-R18)*F18</f>
        <v>0</v>
      </c>
    </row>
    <row r="19" spans="1:22" x14ac:dyDescent="0.25">
      <c r="A19" s="48"/>
      <c r="B19" s="53"/>
      <c r="C19" s="17"/>
      <c r="D19" s="5" t="s">
        <v>21</v>
      </c>
      <c r="E19" s="32"/>
      <c r="F19" s="6">
        <v>1.4</v>
      </c>
      <c r="G19" s="6">
        <v>1.5</v>
      </c>
      <c r="H19" s="17"/>
      <c r="I19" s="9"/>
      <c r="J19" s="22"/>
      <c r="K19" s="25"/>
      <c r="L19" s="17"/>
      <c r="M19" s="7">
        <f t="shared" si="16"/>
        <v>0</v>
      </c>
      <c r="N19" s="18"/>
      <c r="O19" s="25"/>
      <c r="P19" s="17"/>
      <c r="Q19" s="7">
        <f t="shared" si="17"/>
        <v>0</v>
      </c>
      <c r="R19" s="18"/>
      <c r="S19" s="7">
        <f t="shared" si="18"/>
        <v>0</v>
      </c>
      <c r="T19" s="7">
        <f t="shared" si="14"/>
        <v>0</v>
      </c>
      <c r="U19" s="7">
        <f t="shared" si="15"/>
        <v>0</v>
      </c>
      <c r="V19" s="34">
        <f t="shared" si="19"/>
        <v>0</v>
      </c>
    </row>
    <row r="20" spans="1:22" x14ac:dyDescent="0.25">
      <c r="A20" s="48"/>
      <c r="B20" s="53"/>
      <c r="C20" s="17"/>
      <c r="D20" s="5" t="s">
        <v>22</v>
      </c>
      <c r="E20" s="32"/>
      <c r="F20" s="6">
        <v>1.4</v>
      </c>
      <c r="G20" s="6">
        <v>1.5</v>
      </c>
      <c r="H20" s="17"/>
      <c r="I20" s="9"/>
      <c r="J20" s="22"/>
      <c r="K20" s="25"/>
      <c r="L20" s="17"/>
      <c r="M20" s="7">
        <f t="shared" si="16"/>
        <v>0</v>
      </c>
      <c r="N20" s="18"/>
      <c r="O20" s="25"/>
      <c r="P20" s="17"/>
      <c r="Q20" s="7">
        <f t="shared" si="17"/>
        <v>0</v>
      </c>
      <c r="R20" s="18"/>
      <c r="S20" s="7">
        <f t="shared" si="18"/>
        <v>0</v>
      </c>
      <c r="T20" s="7">
        <f t="shared" si="14"/>
        <v>0</v>
      </c>
      <c r="U20" s="7">
        <f t="shared" si="15"/>
        <v>0</v>
      </c>
      <c r="V20" s="34">
        <f t="shared" si="19"/>
        <v>0</v>
      </c>
    </row>
    <row r="21" spans="1:22" ht="15.75" thickBot="1" x14ac:dyDescent="0.3">
      <c r="A21" s="10"/>
      <c r="B21" s="1"/>
      <c r="C21" s="1"/>
      <c r="D21" s="1"/>
      <c r="E21" s="1"/>
      <c r="F21" s="1"/>
      <c r="G21" s="1"/>
      <c r="H21" s="1"/>
      <c r="I21" s="1"/>
      <c r="J21" s="1"/>
      <c r="K21" s="10"/>
      <c r="L21" s="1"/>
      <c r="M21" s="1"/>
      <c r="N21" s="11"/>
      <c r="O21" s="10"/>
      <c r="P21" s="1"/>
      <c r="Q21" s="1"/>
      <c r="R21" s="11"/>
      <c r="S21" s="10"/>
      <c r="T21" s="1"/>
      <c r="U21" s="1"/>
      <c r="V21" s="11"/>
    </row>
    <row r="22" spans="1:22" ht="15.75" customHeight="1" thickTop="1" x14ac:dyDescent="0.25">
      <c r="A22" s="47" t="s">
        <v>24</v>
      </c>
      <c r="B22" s="49" t="s">
        <v>36</v>
      </c>
      <c r="C22" s="17"/>
      <c r="D22" s="2" t="s">
        <v>4</v>
      </c>
      <c r="E22" s="8"/>
      <c r="F22" s="3"/>
      <c r="G22" s="3"/>
      <c r="H22" s="3"/>
      <c r="I22" s="3"/>
      <c r="J22" s="21"/>
      <c r="K22" s="24">
        <f>SUM(K23:K26)</f>
        <v>0</v>
      </c>
      <c r="L22" s="4">
        <f t="shared" ref="L22:M22" si="20">SUM(L23:L26)</f>
        <v>0</v>
      </c>
      <c r="M22" s="4">
        <f t="shared" si="20"/>
        <v>0</v>
      </c>
      <c r="N22" s="12">
        <f t="shared" ref="N22" si="21">SUM(N23:N26)</f>
        <v>0</v>
      </c>
      <c r="O22" s="24">
        <f t="shared" ref="O22" si="22">SUM(O23:O26)</f>
        <v>0</v>
      </c>
      <c r="P22" s="4">
        <f t="shared" ref="P22:Q22" si="23">SUM(P23:P26)</f>
        <v>0</v>
      </c>
      <c r="Q22" s="4">
        <f t="shared" si="23"/>
        <v>0</v>
      </c>
      <c r="R22" s="12">
        <f t="shared" ref="R22" si="24">SUM(R23:R26)</f>
        <v>0</v>
      </c>
      <c r="S22" s="24">
        <f t="shared" ref="S22:T22" si="25">SUM(S23:S26)</f>
        <v>0</v>
      </c>
      <c r="T22" s="4">
        <f t="shared" si="25"/>
        <v>0</v>
      </c>
      <c r="U22" s="4">
        <f t="shared" ref="U22" si="26">SUM(U23:U26)</f>
        <v>0</v>
      </c>
      <c r="V22" s="12">
        <f t="shared" ref="V22" si="27">SUM(V23:V26)</f>
        <v>0</v>
      </c>
    </row>
    <row r="23" spans="1:22" x14ac:dyDescent="0.25">
      <c r="A23" s="48"/>
      <c r="B23" s="50"/>
      <c r="C23" s="17"/>
      <c r="D23" s="5" t="s">
        <v>19</v>
      </c>
      <c r="E23" s="32"/>
      <c r="F23" s="6">
        <v>1.4</v>
      </c>
      <c r="G23" s="6">
        <v>1.5</v>
      </c>
      <c r="H23" s="17"/>
      <c r="I23" s="9"/>
      <c r="J23" s="22"/>
      <c r="K23" s="25"/>
      <c r="L23" s="17"/>
      <c r="M23" s="7">
        <f>K23-L23</f>
        <v>0</v>
      </c>
      <c r="N23" s="18"/>
      <c r="O23" s="25"/>
      <c r="P23" s="17"/>
      <c r="Q23" s="7">
        <f>O23-P23</f>
        <v>0</v>
      </c>
      <c r="R23" s="18"/>
      <c r="S23" s="7">
        <f>T23+U23</f>
        <v>0</v>
      </c>
      <c r="T23" s="7">
        <f t="shared" ref="T23:T26" si="28">(L23-P23)*F23</f>
        <v>0</v>
      </c>
      <c r="U23" s="7">
        <f t="shared" ref="U23:U26" si="29">(M23-Q23)*G23</f>
        <v>0</v>
      </c>
      <c r="V23" s="34">
        <f>(N23-R23)*F23</f>
        <v>0</v>
      </c>
    </row>
    <row r="24" spans="1:22" x14ac:dyDescent="0.25">
      <c r="A24" s="48"/>
      <c r="B24" s="50"/>
      <c r="C24" s="17"/>
      <c r="D24" s="5" t="s">
        <v>20</v>
      </c>
      <c r="E24" s="32"/>
      <c r="F24" s="6">
        <v>1.4</v>
      </c>
      <c r="G24" s="6">
        <v>1.5</v>
      </c>
      <c r="H24" s="17"/>
      <c r="I24" s="9"/>
      <c r="J24" s="22"/>
      <c r="K24" s="25"/>
      <c r="L24" s="17"/>
      <c r="M24" s="7">
        <f t="shared" ref="M24:M26" si="30">K24-L24</f>
        <v>0</v>
      </c>
      <c r="N24" s="18"/>
      <c r="O24" s="25"/>
      <c r="P24" s="17"/>
      <c r="Q24" s="7">
        <f t="shared" ref="Q24:Q26" si="31">O24-P24</f>
        <v>0</v>
      </c>
      <c r="R24" s="18"/>
      <c r="S24" s="7">
        <f t="shared" ref="S24:S26" si="32">T24+U24</f>
        <v>0</v>
      </c>
      <c r="T24" s="7">
        <f t="shared" si="28"/>
        <v>0</v>
      </c>
      <c r="U24" s="7">
        <f t="shared" si="29"/>
        <v>0</v>
      </c>
      <c r="V24" s="34">
        <f t="shared" ref="V24:V26" si="33">(N24-R24)*F24</f>
        <v>0</v>
      </c>
    </row>
    <row r="25" spans="1:22" x14ac:dyDescent="0.25">
      <c r="A25" s="48"/>
      <c r="B25" s="50"/>
      <c r="C25" s="17"/>
      <c r="D25" s="5" t="s">
        <v>21</v>
      </c>
      <c r="E25" s="32"/>
      <c r="F25" s="6">
        <v>1.4</v>
      </c>
      <c r="G25" s="6">
        <v>1.5</v>
      </c>
      <c r="H25" s="17"/>
      <c r="I25" s="9"/>
      <c r="J25" s="22"/>
      <c r="K25" s="25"/>
      <c r="L25" s="17"/>
      <c r="M25" s="7">
        <f t="shared" si="30"/>
        <v>0</v>
      </c>
      <c r="N25" s="18"/>
      <c r="O25" s="25"/>
      <c r="P25" s="17"/>
      <c r="Q25" s="7">
        <f t="shared" si="31"/>
        <v>0</v>
      </c>
      <c r="R25" s="18"/>
      <c r="S25" s="7">
        <f t="shared" si="32"/>
        <v>0</v>
      </c>
      <c r="T25" s="7">
        <f t="shared" si="28"/>
        <v>0</v>
      </c>
      <c r="U25" s="7">
        <f t="shared" si="29"/>
        <v>0</v>
      </c>
      <c r="V25" s="34">
        <f t="shared" si="33"/>
        <v>0</v>
      </c>
    </row>
    <row r="26" spans="1:22" x14ac:dyDescent="0.25">
      <c r="A26" s="48"/>
      <c r="B26" s="51"/>
      <c r="C26" s="17"/>
      <c r="D26" s="5" t="s">
        <v>22</v>
      </c>
      <c r="E26" s="32"/>
      <c r="F26" s="6">
        <v>1.4</v>
      </c>
      <c r="G26" s="6">
        <v>1.5</v>
      </c>
      <c r="H26" s="17"/>
      <c r="I26" s="9"/>
      <c r="J26" s="22"/>
      <c r="K26" s="25"/>
      <c r="L26" s="17"/>
      <c r="M26" s="7">
        <f t="shared" si="30"/>
        <v>0</v>
      </c>
      <c r="N26" s="18"/>
      <c r="O26" s="25"/>
      <c r="P26" s="17"/>
      <c r="Q26" s="7">
        <f t="shared" si="31"/>
        <v>0</v>
      </c>
      <c r="R26" s="18"/>
      <c r="S26" s="7">
        <f t="shared" si="32"/>
        <v>0</v>
      </c>
      <c r="T26" s="7">
        <f t="shared" si="28"/>
        <v>0</v>
      </c>
      <c r="U26" s="7">
        <f t="shared" si="29"/>
        <v>0</v>
      </c>
      <c r="V26" s="34">
        <f t="shared" si="33"/>
        <v>0</v>
      </c>
    </row>
    <row r="27" spans="1:22" ht="15.75" thickBot="1" x14ac:dyDescent="0.3">
      <c r="A27" s="10"/>
      <c r="B27" s="1"/>
      <c r="C27" s="1"/>
      <c r="D27" s="1"/>
      <c r="E27" s="1"/>
      <c r="F27" s="1"/>
      <c r="G27" s="1"/>
      <c r="H27" s="1"/>
      <c r="I27" s="1"/>
      <c r="J27" s="1"/>
      <c r="K27" s="10"/>
      <c r="L27" s="1"/>
      <c r="M27" s="1"/>
      <c r="N27" s="11"/>
      <c r="O27" s="10"/>
      <c r="P27" s="1"/>
      <c r="Q27" s="1"/>
      <c r="R27" s="11"/>
      <c r="S27" s="10"/>
      <c r="T27" s="1"/>
      <c r="U27" s="1"/>
      <c r="V27" s="11"/>
    </row>
    <row r="28" spans="1:22" ht="15.75" customHeight="1" thickTop="1" x14ac:dyDescent="0.25">
      <c r="A28" s="47" t="s">
        <v>25</v>
      </c>
      <c r="B28" s="52"/>
      <c r="C28" s="17"/>
      <c r="D28" s="2" t="s">
        <v>4</v>
      </c>
      <c r="E28" s="8"/>
      <c r="F28" s="3"/>
      <c r="G28" s="3"/>
      <c r="H28" s="3"/>
      <c r="I28" s="3"/>
      <c r="J28" s="21"/>
      <c r="K28" s="24">
        <f>SUM(K29:K32)</f>
        <v>0</v>
      </c>
      <c r="L28" s="4">
        <f t="shared" ref="L28:M28" si="34">SUM(L29:L32)</f>
        <v>0</v>
      </c>
      <c r="M28" s="4">
        <f t="shared" si="34"/>
        <v>0</v>
      </c>
      <c r="N28" s="12">
        <f t="shared" ref="N28" si="35">SUM(N29:N32)</f>
        <v>0</v>
      </c>
      <c r="O28" s="24">
        <f t="shared" ref="O28" si="36">SUM(O29:O32)</f>
        <v>0</v>
      </c>
      <c r="P28" s="4">
        <f t="shared" ref="P28:Q28" si="37">SUM(P29:P32)</f>
        <v>0</v>
      </c>
      <c r="Q28" s="4">
        <f t="shared" si="37"/>
        <v>0</v>
      </c>
      <c r="R28" s="12">
        <f t="shared" ref="R28" si="38">SUM(R29:R32)</f>
        <v>0</v>
      </c>
      <c r="S28" s="24">
        <f t="shared" ref="S28:T28" si="39">SUM(S29:S32)</f>
        <v>0</v>
      </c>
      <c r="T28" s="4">
        <f t="shared" si="39"/>
        <v>0</v>
      </c>
      <c r="U28" s="4">
        <f t="shared" ref="U28" si="40">SUM(U29:U32)</f>
        <v>0</v>
      </c>
      <c r="V28" s="12">
        <f t="shared" ref="V28" si="41">SUM(V29:V32)</f>
        <v>0</v>
      </c>
    </row>
    <row r="29" spans="1:22" x14ac:dyDescent="0.25">
      <c r="A29" s="48"/>
      <c r="B29" s="53"/>
      <c r="C29" s="17"/>
      <c r="D29" s="5" t="s">
        <v>19</v>
      </c>
      <c r="E29" s="32"/>
      <c r="F29" s="6">
        <v>1.4</v>
      </c>
      <c r="G29" s="6">
        <v>1.5</v>
      </c>
      <c r="H29" s="17"/>
      <c r="I29" s="9"/>
      <c r="J29" s="22"/>
      <c r="K29" s="25"/>
      <c r="L29" s="17"/>
      <c r="M29" s="7">
        <f>K29-L29</f>
        <v>0</v>
      </c>
      <c r="N29" s="18"/>
      <c r="O29" s="25"/>
      <c r="P29" s="17"/>
      <c r="Q29" s="7">
        <f>O29-P29</f>
        <v>0</v>
      </c>
      <c r="R29" s="18"/>
      <c r="S29" s="7">
        <f>T29+U29</f>
        <v>0</v>
      </c>
      <c r="T29" s="7">
        <f t="shared" ref="T29:T32" si="42">(L29-P29)*F29</f>
        <v>0</v>
      </c>
      <c r="U29" s="7">
        <f t="shared" ref="U29:U32" si="43">(M29-Q29)*G29</f>
        <v>0</v>
      </c>
      <c r="V29" s="34">
        <f>(N29-R29)*F29</f>
        <v>0</v>
      </c>
    </row>
    <row r="30" spans="1:22" x14ac:dyDescent="0.25">
      <c r="A30" s="48"/>
      <c r="B30" s="53"/>
      <c r="C30" s="17"/>
      <c r="D30" s="5" t="s">
        <v>20</v>
      </c>
      <c r="E30" s="32"/>
      <c r="F30" s="6">
        <v>1.4</v>
      </c>
      <c r="G30" s="6">
        <v>1.5</v>
      </c>
      <c r="H30" s="17"/>
      <c r="I30" s="9"/>
      <c r="J30" s="22"/>
      <c r="K30" s="25"/>
      <c r="L30" s="17"/>
      <c r="M30" s="7">
        <f t="shared" ref="M30:M32" si="44">K30-L30</f>
        <v>0</v>
      </c>
      <c r="N30" s="18"/>
      <c r="O30" s="25"/>
      <c r="P30" s="17"/>
      <c r="Q30" s="7">
        <f t="shared" ref="Q30:Q32" si="45">O30-P30</f>
        <v>0</v>
      </c>
      <c r="R30" s="18"/>
      <c r="S30" s="7">
        <f t="shared" ref="S30:S32" si="46">T30+U30</f>
        <v>0</v>
      </c>
      <c r="T30" s="7">
        <f t="shared" si="42"/>
        <v>0</v>
      </c>
      <c r="U30" s="7">
        <f t="shared" si="43"/>
        <v>0</v>
      </c>
      <c r="V30" s="34">
        <f t="shared" ref="V30:V32" si="47">(N30-R30)*F30</f>
        <v>0</v>
      </c>
    </row>
    <row r="31" spans="1:22" x14ac:dyDescent="0.25">
      <c r="A31" s="48"/>
      <c r="B31" s="53"/>
      <c r="C31" s="17"/>
      <c r="D31" s="5" t="s">
        <v>21</v>
      </c>
      <c r="E31" s="32"/>
      <c r="F31" s="6">
        <v>1.4</v>
      </c>
      <c r="G31" s="6">
        <v>1.5</v>
      </c>
      <c r="H31" s="17"/>
      <c r="I31" s="9"/>
      <c r="J31" s="22"/>
      <c r="K31" s="25"/>
      <c r="L31" s="17"/>
      <c r="M31" s="7">
        <f t="shared" si="44"/>
        <v>0</v>
      </c>
      <c r="N31" s="18"/>
      <c r="O31" s="25"/>
      <c r="P31" s="17"/>
      <c r="Q31" s="7">
        <f t="shared" si="45"/>
        <v>0</v>
      </c>
      <c r="R31" s="18"/>
      <c r="S31" s="7">
        <f t="shared" si="46"/>
        <v>0</v>
      </c>
      <c r="T31" s="7">
        <f t="shared" si="42"/>
        <v>0</v>
      </c>
      <c r="U31" s="7">
        <f t="shared" si="43"/>
        <v>0</v>
      </c>
      <c r="V31" s="34">
        <f t="shared" si="47"/>
        <v>0</v>
      </c>
    </row>
    <row r="32" spans="1:22" x14ac:dyDescent="0.25">
      <c r="A32" s="48"/>
      <c r="B32" s="53"/>
      <c r="C32" s="17"/>
      <c r="D32" s="5" t="s">
        <v>22</v>
      </c>
      <c r="E32" s="32"/>
      <c r="F32" s="6">
        <v>1.4</v>
      </c>
      <c r="G32" s="6">
        <v>1.5</v>
      </c>
      <c r="H32" s="17"/>
      <c r="I32" s="9"/>
      <c r="J32" s="22"/>
      <c r="K32" s="25"/>
      <c r="L32" s="17"/>
      <c r="M32" s="7">
        <f t="shared" si="44"/>
        <v>0</v>
      </c>
      <c r="N32" s="18"/>
      <c r="O32" s="25"/>
      <c r="P32" s="17"/>
      <c r="Q32" s="7">
        <f t="shared" si="45"/>
        <v>0</v>
      </c>
      <c r="R32" s="18"/>
      <c r="S32" s="7">
        <f t="shared" si="46"/>
        <v>0</v>
      </c>
      <c r="T32" s="7">
        <f t="shared" si="42"/>
        <v>0</v>
      </c>
      <c r="U32" s="7">
        <f t="shared" si="43"/>
        <v>0</v>
      </c>
      <c r="V32" s="34">
        <f t="shared" si="47"/>
        <v>0</v>
      </c>
    </row>
    <row r="33" spans="1:22" ht="15.75" thickBot="1" x14ac:dyDescent="0.3">
      <c r="A33" s="10"/>
      <c r="B33" s="1"/>
      <c r="C33" s="1"/>
      <c r="D33" s="1"/>
      <c r="E33" s="1"/>
      <c r="F33" s="1"/>
      <c r="G33" s="1"/>
      <c r="H33" s="1"/>
      <c r="I33" s="1"/>
      <c r="J33" s="1"/>
      <c r="K33" s="10"/>
      <c r="L33" s="1"/>
      <c r="M33" s="1"/>
      <c r="N33" s="11"/>
      <c r="O33" s="10"/>
      <c r="P33" s="1"/>
      <c r="Q33" s="1"/>
      <c r="R33" s="11"/>
      <c r="S33" s="10"/>
      <c r="T33" s="1"/>
      <c r="U33" s="1"/>
      <c r="V33" s="11"/>
    </row>
    <row r="34" spans="1:22" ht="15.75" customHeight="1" thickTop="1" x14ac:dyDescent="0.25">
      <c r="A34" s="47" t="s">
        <v>8</v>
      </c>
      <c r="B34" s="52"/>
      <c r="C34" s="17"/>
      <c r="D34" s="2" t="s">
        <v>4</v>
      </c>
      <c r="E34" s="8"/>
      <c r="F34" s="3"/>
      <c r="G34" s="3"/>
      <c r="H34" s="3"/>
      <c r="I34" s="3"/>
      <c r="J34" s="21"/>
      <c r="K34" s="24">
        <f>SUM(K35:K38)</f>
        <v>0</v>
      </c>
      <c r="L34" s="4">
        <f t="shared" ref="L34:M34" si="48">SUM(L35:L38)</f>
        <v>0</v>
      </c>
      <c r="M34" s="4">
        <f t="shared" si="48"/>
        <v>0</v>
      </c>
      <c r="N34" s="12">
        <f t="shared" ref="N34" si="49">SUM(N35:N38)</f>
        <v>0</v>
      </c>
      <c r="O34" s="24">
        <f t="shared" ref="O34" si="50">SUM(O35:O38)</f>
        <v>0</v>
      </c>
      <c r="P34" s="4">
        <f t="shared" ref="P34:Q34" si="51">SUM(P35:P38)</f>
        <v>0</v>
      </c>
      <c r="Q34" s="4">
        <f t="shared" si="51"/>
        <v>0</v>
      </c>
      <c r="R34" s="12">
        <f t="shared" ref="R34" si="52">SUM(R35:R38)</f>
        <v>0</v>
      </c>
      <c r="S34" s="24">
        <f t="shared" ref="S34:T34" si="53">SUM(S35:S38)</f>
        <v>0</v>
      </c>
      <c r="T34" s="4">
        <f t="shared" si="53"/>
        <v>0</v>
      </c>
      <c r="U34" s="4">
        <f t="shared" ref="U34" si="54">SUM(U35:U38)</f>
        <v>0</v>
      </c>
      <c r="V34" s="12">
        <f>SUM(V35:V38)</f>
        <v>0</v>
      </c>
    </row>
    <row r="35" spans="1:22" x14ac:dyDescent="0.25">
      <c r="A35" s="48"/>
      <c r="B35" s="53"/>
      <c r="C35" s="17"/>
      <c r="D35" s="5" t="s">
        <v>19</v>
      </c>
      <c r="E35" s="32"/>
      <c r="F35" s="6">
        <v>1.4</v>
      </c>
      <c r="G35" s="6">
        <v>1.5</v>
      </c>
      <c r="H35" s="17"/>
      <c r="I35" s="9"/>
      <c r="J35" s="22"/>
      <c r="K35" s="25"/>
      <c r="L35" s="17"/>
      <c r="M35" s="7">
        <f>K35-L35</f>
        <v>0</v>
      </c>
      <c r="N35" s="18"/>
      <c r="O35" s="25"/>
      <c r="P35" s="17"/>
      <c r="Q35" s="7">
        <f>O35-P35</f>
        <v>0</v>
      </c>
      <c r="R35" s="18"/>
      <c r="S35" s="7">
        <f>T35+U35</f>
        <v>0</v>
      </c>
      <c r="T35" s="7">
        <f t="shared" ref="T35:T38" si="55">(L35-P35)*F35</f>
        <v>0</v>
      </c>
      <c r="U35" s="7">
        <f t="shared" ref="U35:U38" si="56">(M35-Q35)*G35</f>
        <v>0</v>
      </c>
      <c r="V35" s="34">
        <f>(N35-R35)*F35</f>
        <v>0</v>
      </c>
    </row>
    <row r="36" spans="1:22" x14ac:dyDescent="0.25">
      <c r="A36" s="48"/>
      <c r="B36" s="53"/>
      <c r="C36" s="17"/>
      <c r="D36" s="5" t="s">
        <v>20</v>
      </c>
      <c r="E36" s="32"/>
      <c r="F36" s="6">
        <v>1.4</v>
      </c>
      <c r="G36" s="6">
        <v>1.5</v>
      </c>
      <c r="H36" s="17"/>
      <c r="I36" s="9"/>
      <c r="J36" s="22"/>
      <c r="K36" s="25"/>
      <c r="L36" s="17"/>
      <c r="M36" s="7">
        <f t="shared" ref="M36:M38" si="57">K36-L36</f>
        <v>0</v>
      </c>
      <c r="N36" s="18"/>
      <c r="O36" s="25"/>
      <c r="P36" s="17"/>
      <c r="Q36" s="7">
        <f t="shared" ref="Q36:Q38" si="58">O36-P36</f>
        <v>0</v>
      </c>
      <c r="R36" s="18"/>
      <c r="S36" s="7">
        <f t="shared" ref="S36:S38" si="59">T36+U36</f>
        <v>0</v>
      </c>
      <c r="T36" s="7">
        <f t="shared" si="55"/>
        <v>0</v>
      </c>
      <c r="U36" s="7">
        <f t="shared" si="56"/>
        <v>0</v>
      </c>
      <c r="V36" s="34">
        <f t="shared" ref="V36:V38" si="60">(N36-R36)*F36</f>
        <v>0</v>
      </c>
    </row>
    <row r="37" spans="1:22" x14ac:dyDescent="0.25">
      <c r="A37" s="48"/>
      <c r="B37" s="53"/>
      <c r="C37" s="17"/>
      <c r="D37" s="5" t="s">
        <v>21</v>
      </c>
      <c r="E37" s="32"/>
      <c r="F37" s="6">
        <v>1.4</v>
      </c>
      <c r="G37" s="6">
        <v>1.5</v>
      </c>
      <c r="H37" s="17"/>
      <c r="I37" s="9"/>
      <c r="J37" s="22"/>
      <c r="K37" s="25"/>
      <c r="L37" s="17"/>
      <c r="M37" s="7">
        <f t="shared" si="57"/>
        <v>0</v>
      </c>
      <c r="N37" s="18"/>
      <c r="O37" s="25"/>
      <c r="P37" s="17"/>
      <c r="Q37" s="7">
        <f t="shared" si="58"/>
        <v>0</v>
      </c>
      <c r="R37" s="18"/>
      <c r="S37" s="7">
        <f t="shared" si="59"/>
        <v>0</v>
      </c>
      <c r="T37" s="7">
        <f t="shared" si="55"/>
        <v>0</v>
      </c>
      <c r="U37" s="7">
        <f t="shared" si="56"/>
        <v>0</v>
      </c>
      <c r="V37" s="34">
        <f t="shared" si="60"/>
        <v>0</v>
      </c>
    </row>
    <row r="38" spans="1:22" x14ac:dyDescent="0.25">
      <c r="A38" s="54"/>
      <c r="B38" s="55"/>
      <c r="C38" s="19"/>
      <c r="D38" s="13" t="s">
        <v>22</v>
      </c>
      <c r="E38" s="33"/>
      <c r="F38" s="14">
        <v>1.4</v>
      </c>
      <c r="G38" s="14">
        <v>1.5</v>
      </c>
      <c r="H38" s="19"/>
      <c r="I38" s="15"/>
      <c r="J38" s="23"/>
      <c r="K38" s="26"/>
      <c r="L38" s="19"/>
      <c r="M38" s="16">
        <f t="shared" si="57"/>
        <v>0</v>
      </c>
      <c r="N38" s="20"/>
      <c r="O38" s="26"/>
      <c r="P38" s="19"/>
      <c r="Q38" s="16">
        <f t="shared" si="58"/>
        <v>0</v>
      </c>
      <c r="R38" s="20"/>
      <c r="S38" s="16">
        <f t="shared" si="59"/>
        <v>0</v>
      </c>
      <c r="T38" s="16">
        <f t="shared" si="55"/>
        <v>0</v>
      </c>
      <c r="U38" s="16">
        <f t="shared" si="56"/>
        <v>0</v>
      </c>
      <c r="V38" s="35">
        <f t="shared" si="60"/>
        <v>0</v>
      </c>
    </row>
    <row r="40" spans="1:22" x14ac:dyDescent="0.25">
      <c r="A40" s="41"/>
      <c r="B40" s="41"/>
      <c r="C40" s="41"/>
      <c r="D40" s="42" t="s">
        <v>43</v>
      </c>
      <c r="E40" s="42"/>
      <c r="F40" s="42"/>
      <c r="G40" s="42"/>
    </row>
    <row r="41" spans="1:22" x14ac:dyDescent="0.25">
      <c r="A41" s="43"/>
      <c r="B41" s="44"/>
      <c r="C41" s="44"/>
      <c r="D41" s="42" t="s">
        <v>43</v>
      </c>
      <c r="E41" s="42"/>
      <c r="F41" s="42"/>
      <c r="G41" s="42"/>
    </row>
    <row r="42" spans="1:22" x14ac:dyDescent="0.25">
      <c r="A42" s="36"/>
      <c r="B42" s="37"/>
      <c r="C42" s="37"/>
      <c r="D42" s="38" t="s">
        <v>44</v>
      </c>
      <c r="E42" s="38"/>
      <c r="F42" s="38"/>
      <c r="G42" s="38"/>
    </row>
    <row r="43" spans="1:22" x14ac:dyDescent="0.25">
      <c r="B43" s="39" t="s">
        <v>47</v>
      </c>
      <c r="C43" s="39"/>
    </row>
  </sheetData>
  <mergeCells count="33">
    <mergeCell ref="U1:V1"/>
    <mergeCell ref="A4:A7"/>
    <mergeCell ref="B4:B7"/>
    <mergeCell ref="D4:D7"/>
    <mergeCell ref="C4:C7"/>
    <mergeCell ref="E4:E7"/>
    <mergeCell ref="F4:G6"/>
    <mergeCell ref="K4:V5"/>
    <mergeCell ref="K6:N6"/>
    <mergeCell ref="O6:R6"/>
    <mergeCell ref="S6:V6"/>
    <mergeCell ref="H5:H7"/>
    <mergeCell ref="B34:B38"/>
    <mergeCell ref="A10:A14"/>
    <mergeCell ref="B10:B14"/>
    <mergeCell ref="A16:A20"/>
    <mergeCell ref="B16:B20"/>
    <mergeCell ref="A42:C42"/>
    <mergeCell ref="D42:G42"/>
    <mergeCell ref="B43:C43"/>
    <mergeCell ref="A2:V2"/>
    <mergeCell ref="A40:C40"/>
    <mergeCell ref="D40:G40"/>
    <mergeCell ref="A41:C41"/>
    <mergeCell ref="D41:G41"/>
    <mergeCell ref="I5:I7"/>
    <mergeCell ref="J5:J7"/>
    <mergeCell ref="H4:J4"/>
    <mergeCell ref="A22:A26"/>
    <mergeCell ref="B22:B26"/>
    <mergeCell ref="A28:A32"/>
    <mergeCell ref="B28:B32"/>
    <mergeCell ref="A34:A38"/>
  </mergeCells>
  <dataValidations count="3">
    <dataValidation type="whole" allowBlank="1" showInputMessage="1" showErrorMessage="1" errorTitle="Внимание" error="Ожидается целое положительное значение!" sqref="E34:J34 E28:J28 E22:J22 E16:J16 E10:J10">
      <formula1>1</formula1>
      <formula2>1000000000000</formula2>
    </dataValidation>
    <dataValidation type="list" allowBlank="1" showInputMessage="1" showErrorMessage="1" sqref="E11:E14 E17:E20 E23:E26 E29:E32 E35:E38">
      <formula1>"да, нет"</formula1>
    </dataValidation>
    <dataValidation type="list" allowBlank="1" showInputMessage="1" showErrorMessage="1" sqref="H11:H14 H17:H20 H23:H26 H29:H32 H35:H38">
      <formula1>"ЖК, ТСЖ, УК, РЦ, Иное"</formula1>
    </dataValidation>
  </dataValidations>
  <pageMargins left="0.7" right="0.7" top="0.75" bottom="0.75" header="0.3" footer="0.3"/>
  <pageSetup paperSize="9" scale="41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ПКНП</vt:lpstr>
      <vt:lpstr>да</vt:lpstr>
      <vt:lpstr>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2016-06-28T11:13:03Z</dcterms:modified>
</cp:coreProperties>
</file>